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icing\039\"/>
    </mc:Choice>
  </mc:AlternateContent>
  <xr:revisionPtr revIDLastSave="0" documentId="13_ncr:1_{D5860AAD-1E9A-4442-A8E6-C3EBC6172533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SUPPORT DE TUYAU" sheetId="21" r:id="rId1"/>
  </sheets>
  <definedNames>
    <definedName name="_xlnm._FilterDatabase" localSheetId="0" hidden="1">'SUPPORT DE TUYAU'!$H$1:$H$564</definedName>
    <definedName name="CALocations" localSheetId="0">#REF!</definedName>
    <definedName name="CALocations">#REF!</definedName>
    <definedName name="Locations" localSheetId="0">#REF!</definedName>
    <definedName name="Locations">#REF!</definedName>
    <definedName name="_xlnm.Print_Area" localSheetId="0">'SUPPORT DE TUYAU'!$A$1:$I$186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1" l="1"/>
  <c r="I15" i="21" l="1"/>
  <c r="I185" i="21"/>
  <c r="I184" i="21"/>
  <c r="I183" i="21"/>
  <c r="I182" i="21"/>
  <c r="I181" i="21"/>
  <c r="I180" i="21"/>
  <c r="I179" i="21"/>
  <c r="I178" i="21"/>
  <c r="I174" i="21"/>
  <c r="I173" i="21"/>
  <c r="I172" i="21"/>
  <c r="I171" i="21"/>
  <c r="I170" i="21"/>
  <c r="I141" i="21"/>
  <c r="I132" i="21"/>
  <c r="I30" i="21"/>
  <c r="I14" i="21"/>
  <c r="I125" i="21"/>
  <c r="I109" i="21"/>
  <c r="I94" i="21"/>
  <c r="I78" i="21"/>
  <c r="I166" i="21"/>
  <c r="I70" i="21"/>
  <c r="I150" i="21"/>
  <c r="I46" i="21"/>
  <c r="I148" i="21"/>
  <c r="I102" i="21"/>
  <c r="I38" i="21"/>
  <c r="I142" i="21"/>
  <c r="I101" i="21"/>
  <c r="I37" i="21"/>
  <c r="I165" i="21"/>
  <c r="I124" i="21"/>
  <c r="I69" i="21"/>
  <c r="I164" i="21"/>
  <c r="I118" i="21"/>
  <c r="I62" i="21"/>
  <c r="I158" i="21"/>
  <c r="I140" i="21"/>
  <c r="I117" i="21"/>
  <c r="I93" i="21"/>
  <c r="I61" i="21"/>
  <c r="I29" i="21"/>
  <c r="I157" i="21"/>
  <c r="I134" i="21"/>
  <c r="I116" i="21"/>
  <c r="I86" i="21"/>
  <c r="I54" i="21"/>
  <c r="I22" i="21"/>
  <c r="I156" i="21"/>
  <c r="I133" i="21"/>
  <c r="I110" i="21"/>
  <c r="I85" i="21"/>
  <c r="I53" i="21"/>
  <c r="I21" i="21"/>
  <c r="I149" i="21"/>
  <c r="I126" i="21"/>
  <c r="I108" i="21"/>
  <c r="I77" i="21"/>
  <c r="I45" i="21"/>
  <c r="I13" i="21"/>
  <c r="I100" i="21"/>
  <c r="I84" i="21"/>
  <c r="I76" i="21"/>
  <c r="I60" i="21"/>
  <c r="I52" i="21"/>
  <c r="I44" i="21"/>
  <c r="I36" i="21"/>
  <c r="I20" i="21"/>
  <c r="I155" i="21"/>
  <c r="I131" i="21"/>
  <c r="I115" i="21"/>
  <c r="I99" i="21"/>
  <c r="I91" i="21"/>
  <c r="I83" i="21"/>
  <c r="I67" i="21"/>
  <c r="I59" i="21"/>
  <c r="I51" i="21"/>
  <c r="I43" i="21"/>
  <c r="I35" i="21"/>
  <c r="I19" i="21"/>
  <c r="I162" i="21"/>
  <c r="I154" i="21"/>
  <c r="I146" i="21"/>
  <c r="I138" i="21"/>
  <c r="I130" i="21"/>
  <c r="I122" i="21"/>
  <c r="I114" i="21"/>
  <c r="I106" i="21"/>
  <c r="I98" i="21"/>
  <c r="I90" i="21"/>
  <c r="I82" i="21"/>
  <c r="I74" i="21"/>
  <c r="I66" i="21"/>
  <c r="I58" i="21"/>
  <c r="I50" i="21"/>
  <c r="I42" i="21"/>
  <c r="I34" i="21"/>
  <c r="I26" i="21"/>
  <c r="I18" i="21"/>
  <c r="I92" i="21"/>
  <c r="I68" i="21"/>
  <c r="I28" i="21"/>
  <c r="I163" i="21"/>
  <c r="I147" i="21"/>
  <c r="I139" i="21"/>
  <c r="I123" i="21"/>
  <c r="I107" i="21"/>
  <c r="I75" i="21"/>
  <c r="I27" i="21"/>
  <c r="I169" i="21"/>
  <c r="I161" i="21"/>
  <c r="I153" i="21"/>
  <c r="I145" i="21"/>
  <c r="I137" i="21"/>
  <c r="I129" i="21"/>
  <c r="I121" i="21"/>
  <c r="I113" i="21"/>
  <c r="I105" i="21"/>
  <c r="I97" i="21"/>
  <c r="I89" i="21"/>
  <c r="I81" i="21"/>
  <c r="I73" i="21"/>
  <c r="I65" i="21"/>
  <c r="I57" i="21"/>
  <c r="I49" i="21"/>
  <c r="I41" i="21"/>
  <c r="I33" i="21"/>
  <c r="I25" i="21"/>
  <c r="I17" i="21"/>
  <c r="I168" i="21"/>
  <c r="I160" i="21"/>
  <c r="I152" i="21"/>
  <c r="I144" i="21"/>
  <c r="I136" i="21"/>
  <c r="I128" i="21"/>
  <c r="I120" i="21"/>
  <c r="I112" i="21"/>
  <c r="I104" i="21"/>
  <c r="I96" i="21"/>
  <c r="I88" i="21"/>
  <c r="I80" i="21"/>
  <c r="I72" i="21"/>
  <c r="I64" i="21"/>
  <c r="I56" i="21"/>
  <c r="I48" i="21"/>
  <c r="I40" i="21"/>
  <c r="I32" i="21"/>
  <c r="I24" i="21"/>
  <c r="I16" i="21"/>
  <c r="I167" i="21"/>
  <c r="I159" i="21"/>
  <c r="I151" i="21"/>
  <c r="I143" i="21"/>
  <c r="I135" i="21"/>
  <c r="I127" i="21"/>
  <c r="I119" i="21"/>
  <c r="I111" i="21"/>
  <c r="I103" i="21"/>
  <c r="I95" i="21"/>
  <c r="I87" i="21"/>
  <c r="I79" i="21"/>
  <c r="I71" i="21"/>
  <c r="I63" i="21"/>
  <c r="I55" i="21"/>
  <c r="I47" i="21"/>
  <c r="I39" i="21"/>
  <c r="I31" i="21"/>
  <c r="I23" i="21"/>
</calcChain>
</file>

<file path=xl/sharedStrings.xml><?xml version="1.0" encoding="utf-8"?>
<sst xmlns="http://schemas.openxmlformats.org/spreadsheetml/2006/main" count="387" uniqueCount="227">
  <si>
    <t>#32</t>
  </si>
  <si>
    <t>#41</t>
  </si>
  <si>
    <t>#42</t>
  </si>
  <si>
    <t>#22Z</t>
  </si>
  <si>
    <t># 24Z</t>
  </si>
  <si>
    <t>#24Z</t>
  </si>
  <si>
    <t>#43</t>
  </si>
  <si>
    <t>#38R</t>
  </si>
  <si>
    <t>#38C</t>
  </si>
  <si>
    <t>#82Z</t>
  </si>
  <si>
    <t>#52</t>
  </si>
  <si>
    <t>#85</t>
  </si>
  <si>
    <t>#45</t>
  </si>
  <si>
    <t>#44</t>
  </si>
  <si>
    <t>#406</t>
  </si>
  <si>
    <t>#14Z</t>
  </si>
  <si>
    <t>#62</t>
  </si>
  <si>
    <t>#129</t>
  </si>
  <si>
    <t>642031210234</t>
  </si>
  <si>
    <t>#130</t>
  </si>
  <si>
    <t>642031210241</t>
  </si>
  <si>
    <t>#131</t>
  </si>
  <si>
    <t>642031210258</t>
  </si>
  <si>
    <t>038753337456</t>
  </si>
  <si>
    <t>038753337463</t>
  </si>
  <si>
    <t>038753337470</t>
  </si>
  <si>
    <t>038753337401</t>
  </si>
  <si>
    <t>038753337418</t>
  </si>
  <si>
    <t>038753337425</t>
  </si>
  <si>
    <t>#28R</t>
  </si>
  <si>
    <t>SUPPORT DE TUYAU</t>
  </si>
  <si>
    <t>Catégorie de produit - 039</t>
  </si>
  <si>
    <t>Escompte %</t>
  </si>
  <si>
    <t>Multiplicateur</t>
  </si>
  <si>
    <t># CB</t>
  </si>
  <si>
    <t>description</t>
  </si>
  <si>
    <t>boites</t>
  </si>
  <si>
    <t>poids (lbs/unité)</t>
  </si>
  <si>
    <t>UPC</t>
  </si>
  <si>
    <t xml:space="preserve"># Taylor </t>
  </si>
  <si>
    <t>tige filetée d'acier  - voir la catégorie de produit - 391</t>
  </si>
  <si>
    <t>support coussiné - voir la catégorie de produit - 392</t>
  </si>
  <si>
    <t>appui en caoutchouc pour toiture  - voir la catégorie de produit - 393</t>
  </si>
  <si>
    <t>1/2 C x 1/2 IP   SUPPORT DE SUSPENSION POUR TUYAU STANDARD  CB-240</t>
  </si>
  <si>
    <t>3/4   SANGLE À DEUX TROUS EN ZINC POUR CPVC</t>
  </si>
  <si>
    <t>1 SANGLE À DEUX TROUS EN ZINC POUR CPVC</t>
  </si>
  <si>
    <t>1-1/4 SANGLE À DEUX TROUS EN ZINC POUR CPVC</t>
  </si>
  <si>
    <t>1-1/2 SANGLE À DEUX TROUS EN ZINC POUR CPVC</t>
  </si>
  <si>
    <t>2  SANGLE À DEUX TROUS EN ZINC POUR CPVC</t>
  </si>
  <si>
    <t>NOUVEAU</t>
  </si>
  <si>
    <t>1/2        PEX SUPPORT DE TUYAUX, 9-FT. LONGUEUR</t>
  </si>
  <si>
    <t>3/4        PEX SUPPORT DE TUYAUX, 9-FT. LONGUEUR</t>
  </si>
  <si>
    <t>1            PEX SUPPORT DE TUYAUX, 9-FT. LONGUEUR</t>
  </si>
  <si>
    <t>1 1/4     PEX SUPPORT DE TUYAUX, 9-FT. LONGUEUR</t>
  </si>
  <si>
    <t>1 1/2     PEX SUPPORT DE TUYAUX, 9-FT. LONGUEUR</t>
  </si>
  <si>
    <t>2            PEX SUPPORT DE TUYAUX, 9-FT. LONGUEUR</t>
  </si>
  <si>
    <t>2 1/2     PEX SUPPORT DE TUYAUX, 9-FT. LONGUEUR</t>
  </si>
  <si>
    <t>3            PEX SUPPORT DE TUYAUX, 9-FT. LONGUEUR</t>
  </si>
  <si>
    <t>qté / lot</t>
  </si>
  <si>
    <t>PEX/PE-RT SUPPORT DE TUYAUX</t>
  </si>
  <si>
    <t>Commande minimale (qté / paquet)</t>
  </si>
  <si>
    <t>Liste # PH 2-24</t>
  </si>
  <si>
    <t>27 mars 2024</t>
  </si>
  <si>
    <t>Mise à jour</t>
  </si>
  <si>
    <t xml:space="preserve">net $ </t>
  </si>
  <si>
    <t xml:space="preserve">liste $ </t>
  </si>
  <si>
    <t>1" SUPPORT DE TYPE CLOCHE – ACIER PLAQUÉ EPOXY-CUIVRE</t>
  </si>
  <si>
    <t>3/4" SUPPORT DE TYPE CLOCHE – ACIER PLAQUÉ EPOXY-CUIVRE</t>
  </si>
  <si>
    <t>1/2" SUPPORT DE TYPE CLOCHE – ACIER PLAQUÉ EPOXY-CUIVRE</t>
  </si>
  <si>
    <t xml:space="preserve"> 3/4 C x 1/2 IP   SUPPORT DE SUSPENSION POUR TUYAU STANDARD  CB-240</t>
  </si>
  <si>
    <t xml:space="preserve"> 1 C X 3/4 IP   SUPPORT DE SUSPENSION POUR TUYAU STANDARD  CB-240</t>
  </si>
  <si>
    <t xml:space="preserve"> 1 1/4 C X 1 IP   SUPPORT DE SUSPENSION POUR TUYAU STANDARD  CB-240</t>
  </si>
  <si>
    <t xml:space="preserve"> 1 1/2 C X 1 1/4 IP   SUPPORT DE SUSPENSION POUR TUYAU STANDARD  CB-240</t>
  </si>
  <si>
    <t>1 1/2 IP   SUPPORT DE SUSPENSION POUR TUYAU STANDARD  CB-240</t>
  </si>
  <si>
    <t xml:space="preserve"> 2 CP  SUPPORT DE SUSPENSION POUR TUYAU STANDARD  CB-240</t>
  </si>
  <si>
    <t>2 IP   SUPPORT DE SUSPENSION POUR TUYAU STANDARD  CB-240</t>
  </si>
  <si>
    <t>3 IP  SUPPORT DE SUSPENSION POUR TUYAU STANDARD  CB-240</t>
  </si>
  <si>
    <t xml:space="preserve"> 1/2 C X 3/8 IP    SUSPENSION TUYAU PROLONGÉ  CB-245</t>
  </si>
  <si>
    <t xml:space="preserve"> 3/4 C X 1/2 IP    SUSPENSION TUYAU PROLONGÉ  CB-245</t>
  </si>
  <si>
    <t xml:space="preserve"> 1 C X 3/4 IP    SUSPENSION TUYAU PROLONGÉ  CB-245</t>
  </si>
  <si>
    <t xml:space="preserve"> 1 1/4 C X 1 IP    SUSPENSION TUYAU PROLONGÉ  CB-245</t>
  </si>
  <si>
    <t xml:space="preserve"> 1/2     SUPPORT TYPE BANDEAU À PIVOT AJUSTABLE CB-100</t>
  </si>
  <si>
    <t xml:space="preserve"> 3/4     SUPPORT TYPE BANDEAU À PIVOT AJUSTABLE CB-100</t>
  </si>
  <si>
    <t xml:space="preserve"> 1     SUPPORT TYPE BANDEAU À PIVOT AJUSTABLE CB-100</t>
  </si>
  <si>
    <t xml:space="preserve"> 1 1/4     SUPPORT TYPE BANDEAU À PIVOT AJUSTABLE CB-100</t>
  </si>
  <si>
    <t xml:space="preserve"> 1 1/2     SUPPORT TYPE BANDEAU À PIVOT AJUSTABLE B-100</t>
  </si>
  <si>
    <t xml:space="preserve"> 2     SUPPORT TYPE BANDEAU À PIVOT AJUSTABLE CB-100</t>
  </si>
  <si>
    <t xml:space="preserve"> 2 1/2     SUPPORT TYPE BANDEAU À PIVOT AJUSTABLE CB-100</t>
  </si>
  <si>
    <t xml:space="preserve"> 3     SUPPORT TYPE BANDEAU À PIVOT AJUSTABLE CB-100</t>
  </si>
  <si>
    <t xml:space="preserve"> 4     SUPPORT TYPE BANDEAU À PIVOT AJUSTABLE CB-100</t>
  </si>
  <si>
    <t xml:space="preserve"> 5     SUPPORT TYPE BANDEAU À PIVOT AJUSTABLE CB-100</t>
  </si>
  <si>
    <t xml:space="preserve"> 6     SUPPORT TYPE BANDEAU À PIVOT AJUSTABLE CB-100</t>
  </si>
  <si>
    <t xml:space="preserve"> 8     SUPPORT TYPE BANDEAU À PIVOT AJUSTABLE CB-100</t>
  </si>
  <si>
    <t xml:space="preserve"> 1/2  SUPPORT TYPE BANDEAU À PIVOT AJUSTABLE CB-250C COP</t>
  </si>
  <si>
    <t>3/4  SUPPORT TYPE BANDEAU À PIVOT AJUSTABLE CB-250C COP</t>
  </si>
  <si>
    <t xml:space="preserve"> 1     SUPPORT TYPE BANDEAU À PIVOT AJUSTABLE CB-250C COP</t>
  </si>
  <si>
    <t xml:space="preserve"> 1 1/4   SUPPORT TYPE BANDEAU À PIVOT AJUSTABLE CB-250C COP</t>
  </si>
  <si>
    <t xml:space="preserve"> 1 1/2   SUPPORT TYPE BANDEAU À PIVOT AJUSTABLE CB-250C COP</t>
  </si>
  <si>
    <t xml:space="preserve"> 2   SUPPORT TYPE BANDEAU À PIVOT AJUSTABLE CB-250C COP</t>
  </si>
  <si>
    <t xml:space="preserve"> 3   SUPPORT TYPE BANDEAU À PIVOT AJUSTABLE CB-250C COP</t>
  </si>
  <si>
    <t xml:space="preserve"> 1/2  LD SUPPORT CLEVIS PLAQUÉ  ZINC CB-210</t>
  </si>
  <si>
    <t xml:space="preserve"> 3/4  LD SUPPORT CLEVIS PLAQUÉ  ZINC CB-210</t>
  </si>
  <si>
    <t xml:space="preserve"> 1      LD SUPPORT CLEVIS PLAQUÉ  ZINC CB-210</t>
  </si>
  <si>
    <t xml:space="preserve"> 1 1/4  LD SUPPORT CLEVIS PLAQUÉ  ZINC CB-210</t>
  </si>
  <si>
    <t xml:space="preserve"> 1 1/2  LD SUPPORT CLEVIS PLAQUÉ  ZINC CB-210</t>
  </si>
  <si>
    <t xml:space="preserve"> 2   LD SUPPORT CLEVIS PLAQUÉ  ZINC CB-210</t>
  </si>
  <si>
    <t xml:space="preserve"> 2 1/2  LD SUPPORT CLEVIS PLAQUÉ  ZINC CB-210</t>
  </si>
  <si>
    <t xml:space="preserve"> 3    LD SUPPORT CLEVIS PLAQUÉ  ZINC CB-210</t>
  </si>
  <si>
    <t xml:space="preserve"> 4    LD SUPPORT CLEVIS PLAQUÉ  ZINC CB-210</t>
  </si>
  <si>
    <t xml:space="preserve"> 6    LD SUPPORT CLEVIS PLAQUÉ  ZINC CB-210</t>
  </si>
  <si>
    <t xml:space="preserve"> 8    LD SUPPORT CLEVIS PLAQUÉ  ZINC CB-210</t>
  </si>
  <si>
    <t xml:space="preserve"> 1/2    SUPPORT CLEVIS STANDARD - PLAQUÉ ZINC CB-235</t>
  </si>
  <si>
    <t xml:space="preserve"> 3/4    SUPPORT CLEVIS STANDARD - PLAQUÉ ZINC CB-235</t>
  </si>
  <si>
    <t xml:space="preserve"> 1        SUPPORT CLEVIS STANDARD - PLAQUÉ ZINC CB-235</t>
  </si>
  <si>
    <t xml:space="preserve"> 1 1/4     SUPPORT CLEVIS STANDARD - PLAQUÉ ZINC CB-235</t>
  </si>
  <si>
    <t xml:space="preserve"> 1 1/2    SUPPORT CLEVIS STANDARD - PLAQUÉ ZINC CB-235</t>
  </si>
  <si>
    <t xml:space="preserve"> 2       SUPPORT CLEVIS STANDARD - PLAQUÉ ZINC CB-235</t>
  </si>
  <si>
    <t xml:space="preserve"> 2 1/2    SUPPORT CLEVIS STANDARD - PLAQUÉ ZINC CB-235</t>
  </si>
  <si>
    <t xml:space="preserve"> 3    SUPPORT CLEVIS STANDARD - PLAQUÉ ZINC CB-235</t>
  </si>
  <si>
    <t xml:space="preserve"> 4    SUPPORT CLEVIS STANDARD - PLAQUÉ ZINC CB-235</t>
  </si>
  <si>
    <t>5     SUPPORT CLEVIS STANDARD - PLAQUÉ ZINC CB-235</t>
  </si>
  <si>
    <t xml:space="preserve"> 6    SUPPORT CLEVIS STANDARD - PLAQUÉ ZINC CB-235</t>
  </si>
  <si>
    <t xml:space="preserve"> 8    SUPPORT CLEVIS STANDARD - PLAQUÉ ZINC CB-235</t>
  </si>
  <si>
    <t xml:space="preserve"> 10    SUPPORT CLEVIS STANDARD - PLAQUÉ ZINC CB-235</t>
  </si>
  <si>
    <t xml:space="preserve"> 12    SUPPORT CLEVIS STANDARD - PLAQUÉ ZINC CB-235</t>
  </si>
  <si>
    <t xml:space="preserve"> 14    SUPPORT CLEVIS STANDARD - PLAQUÉ ZINC CB-235</t>
  </si>
  <si>
    <t xml:space="preserve"> 16   SUPPORT CLEVIS STANDARD - PLAQUÉ ZINC CB-235</t>
  </si>
  <si>
    <t xml:space="preserve"> 18    SUPPORT CLEVIS STANDARD - PLAQUÉ ZINC CB-235</t>
  </si>
  <si>
    <t xml:space="preserve"> 20    SUPPORT CLEVIS STANDARD - PLAQUÉ ZINC CB-235</t>
  </si>
  <si>
    <t xml:space="preserve"> 24    SUPPORT CLEVIS STANDARD - PLAQUÉ ZINC CB-235</t>
  </si>
  <si>
    <t xml:space="preserve"> 1/2CP X 3/8IP     SUPPORT TYPE BANDEAU À PIVOT AJUSTABLE - EPOXY</t>
  </si>
  <si>
    <t xml:space="preserve"> 3/4CP X 1/2IP     SUPPORT TYPE BANDEAU À PIVOT AJUSTABLE - EPOXY</t>
  </si>
  <si>
    <t xml:space="preserve"> 1CP X 3/4IP     SUPPORT TYPE BANDEAU À PIVOT AJUSTABLE - EPOXY</t>
  </si>
  <si>
    <t xml:space="preserve"> 1 1/4CP X 1IP     SUPPORT TYPE BANDEAU À PIVOT AJUSTABLE - EPOXY</t>
  </si>
  <si>
    <t xml:space="preserve"> 1 1/2CP X 1 1/4IP    SUPPORT TYPE BANDEAU À PIVOT AJUSTABLE - EPOXY</t>
  </si>
  <si>
    <t xml:space="preserve"> 2CP X 1 1/2IP     SUPPORT TYPE BANDEAU À PIVOT AJUSTABLE - EPOXY</t>
  </si>
  <si>
    <t xml:space="preserve"> 2 1/2CP    SUPPORT TYPE BANDEAU À PIVOT AJUSTABLE - EPOXY</t>
  </si>
  <si>
    <t xml:space="preserve"> 3CP    SUPPORT TYPE BANDEAU À PIVOT AJUSTABLE - EPOXY</t>
  </si>
  <si>
    <t xml:space="preserve"> 4CP    SUPPORT TYPE BANDEAU À PIVOT AJUSTABLE - EPOXY</t>
  </si>
  <si>
    <t xml:space="preserve"> 1/2   ANNEAU DE SUPPORT FENDU ET ARTICULÉ IP ZINC</t>
  </si>
  <si>
    <t xml:space="preserve"> 3/4   ANNEAU DE SUPPORT FENDU ET ARTICULÉ IP ZINC</t>
  </si>
  <si>
    <t xml:space="preserve"> 1      ANNEAU DE SUPPORT FENDU ET ARTICULÉ IP ZINC</t>
  </si>
  <si>
    <t xml:space="preserve"> 1 1/4   ANNEAU DE SUPPORT FENDU ET ARTICULÉ IP ZINC</t>
  </si>
  <si>
    <t xml:space="preserve"> 1 1/2  ANNEAU DE SUPPORT FENDU ET ARTICULÉ IP ZINC</t>
  </si>
  <si>
    <t xml:space="preserve"> 2     ANNEAU DE SUPPORT FENDU ET ARTICULÉ IP ZINC</t>
  </si>
  <si>
    <t xml:space="preserve"> 3     ANNEAU DE SUPPORT FENDU ET ARTICULÉ IP ZINC</t>
  </si>
  <si>
    <t xml:space="preserve"> 4     ANNEAU DE SUPPORT FENDU ET ARTICULÉ IP ZINC</t>
  </si>
  <si>
    <t xml:space="preserve"> 1/2   ANNEAU DE SUPPORT FENDU ET ARTICULÉ CUIVRE CB131C</t>
  </si>
  <si>
    <t xml:space="preserve"> 3/4   ANNEAU DE SUPPORT FENDU ET ARTICULÉ CUIVRE CB131C</t>
  </si>
  <si>
    <t xml:space="preserve"> 1     ANNEAU DE SUPPORT FENDU ET ARTICULÉ CUIVRE CB131C</t>
  </si>
  <si>
    <t xml:space="preserve"> 1 1/4  ANNEAU DE SUPPORT FENDU ET ARTICULÉ CUIVRE CB131C</t>
  </si>
  <si>
    <t xml:space="preserve"> 1 1/2  ANNEAU DE SUPPORT FENDU ET ARTICULÉ CUIVRE CB131C</t>
  </si>
  <si>
    <t xml:space="preserve"> 2     ANNEAU DE SUPPORT FENDU ET ARTICULÉ CUIVRE CB131C</t>
  </si>
  <si>
    <t>1/2     ATTACHE À ÉTAU STANDARD PLAQUÉ ZINC</t>
  </si>
  <si>
    <t>3/4     ATTACHE À ÉTAU STANDARD PLAQUÉ ZINC</t>
  </si>
  <si>
    <t>1        ATTACHE À ÉTAU STANDARD PLAQUÉ ZINC</t>
  </si>
  <si>
    <t>1-1/4     ATTACHE À ÉTAU STANDARD PLAQUÉ ZINC</t>
  </si>
  <si>
    <t>1-1/2     ATTACHE À ÉTAU STANDARD PLAQUÉ ZINC</t>
  </si>
  <si>
    <t>2        ATTACHE À ÉTAU STANDARD PLAQUÉ ZINC</t>
  </si>
  <si>
    <t>2-1/2     ATTACHE À ÉTAU STANDARD PLAQUÉ ZINC</t>
  </si>
  <si>
    <t>3        ATTACHE À ÉTAU STANDARD PLAQUÉ ZINC</t>
  </si>
  <si>
    <t>4     ATTACHE À ÉTAU STANDARD PLAQUÉ ZINC</t>
  </si>
  <si>
    <t>5     ATTACHE À ÉTAU STANDARD PLAQUÉ ZINC</t>
  </si>
  <si>
    <t>6     ATTACHE À ÉTAU STANDARD PLAQUÉ ZINC</t>
  </si>
  <si>
    <t>8     ATTACHE À ÉTAU STANDARD PLAQUÉ ZINC</t>
  </si>
  <si>
    <t>10   ATTACHE À ÉTAU STANDARD PLAQUÉ ZINC</t>
  </si>
  <si>
    <t>12   ATTACHE À ÉTAU STANDARD PLAQUÉ ZINC</t>
  </si>
  <si>
    <t>14   ATTACHE À ÉTAU STANDARD PLAQUÉ ZINC</t>
  </si>
  <si>
    <t>16   ATTACHE À ÉTAU STANDARD PLAQUÉ ZINC</t>
  </si>
  <si>
    <t>18   ATTACHE À ÉTAU STANDARD PLAQUÉ ZINC</t>
  </si>
  <si>
    <t>20   ATTACHE À ÉTAU STANDARD PLAQUÉ ZINC</t>
  </si>
  <si>
    <t>24   ATTACHE À ÉTAU STANDARD PLAQUÉ ZINC</t>
  </si>
  <si>
    <t xml:space="preserve"> 1/2   LD SUPPORT CLEVIS PLAQUÉ CUIVRE  CB-310</t>
  </si>
  <si>
    <t xml:space="preserve"> 3/4   LD SUPPORT CLEVIS PLAQUÉ CUIVRE  CB-310</t>
  </si>
  <si>
    <t xml:space="preserve"> 1      LD SUPPORT CLEVIS PLAQUÉ CUIVRE  CB-310</t>
  </si>
  <si>
    <t xml:space="preserve"> 1 1/4  LD SUPPORT CLEVIS PLAQUÉ CUIVRE  CB-310</t>
  </si>
  <si>
    <t xml:space="preserve"> 1 1/2  LD SUPPORT CLEVIS PLAQUÉ CUIVRE  CB-310</t>
  </si>
  <si>
    <t xml:space="preserve"> 2      LD SUPPORT CLEVIS PLAQUÉ CUIVRE  CB-310</t>
  </si>
  <si>
    <t xml:space="preserve"> 2 1/2  LD SUPPORT CLEVIS PLAQUÉ CUIVRE  CB-310</t>
  </si>
  <si>
    <t xml:space="preserve"> 3     LD SUPPORT CLEVIS PLAQUÉ CUIVRE  CB-310</t>
  </si>
  <si>
    <t xml:space="preserve"> 4     LD SUPPORT CLEVIS PLAQUÉ CUIVRE  CB-310</t>
  </si>
  <si>
    <t xml:space="preserve"> 1/2   ATTACHE À ÉTAU STANDARD PLAQUÉ CUIVRE  CB-325C</t>
  </si>
  <si>
    <t xml:space="preserve"> 3/4   ATTACHE À ÉTAU STANDARD PLAQUÉ CUIVRE  CB-325C</t>
  </si>
  <si>
    <t xml:space="preserve"> 1      ATTACHE À ÉTAU STANDARD PLAQUÉ CUIVRE  CB-325C</t>
  </si>
  <si>
    <t xml:space="preserve"> 1 1/4  ATTACHE À ÉTAU STANDARD PLAQUÉ CUIVRE  CB-325C</t>
  </si>
  <si>
    <t xml:space="preserve"> 1 1/2  ATTACHE À ÉTAU STANDARD PLAQUÉ CUIVRE  CB-325C</t>
  </si>
  <si>
    <t xml:space="preserve"> 2     ATTACHE À ÉTAU STANDARD PLAQUÉ CUIVRE  CB-325C</t>
  </si>
  <si>
    <t xml:space="preserve"> 2 1/2  ATTACHE À ÉTAU STANDARD PLAQUÉ CUIVRE  CB-325C</t>
  </si>
  <si>
    <t xml:space="preserve"> 3    ATTACHE À ÉTAU STANDARD PLAQUÉ CUIVRE  CB-325C</t>
  </si>
  <si>
    <t xml:space="preserve"> 4    ATTACHE À ÉTAU STANDARD PLAQUÉ CUIVRE  CB-325C</t>
  </si>
  <si>
    <t xml:space="preserve"> 1/2     ATTACHE DE TUYAU 2 TROU  CB-50</t>
  </si>
  <si>
    <t xml:space="preserve"> 3/4     ATTACHE DE TUYAU 2 TROU  CB-50</t>
  </si>
  <si>
    <t xml:space="preserve"> 1        ATTACHE DE TUYAU 2 TROU  CB-50</t>
  </si>
  <si>
    <t xml:space="preserve"> 1 1/4   ATTACHE DE TUYAU 2 TROU  CB-50</t>
  </si>
  <si>
    <t xml:space="preserve"> 1 1/2   ATTACHE DE TUYAU 2 TROU  CB-50</t>
  </si>
  <si>
    <t xml:space="preserve"> 2       ATTACHE DE TUYAU 2 TROU  CB-50</t>
  </si>
  <si>
    <t xml:space="preserve"> 2 1/2   ATTACHE DE TUYAU 2 TROU  CB-50</t>
  </si>
  <si>
    <t xml:space="preserve"> 3       ATTACHE DE TUYAU 2 TROU  CB-50</t>
  </si>
  <si>
    <t xml:space="preserve"> 4       ATTACHE DE TUYAU 2 TROU  CB-50</t>
  </si>
  <si>
    <t xml:space="preserve"> 1/2     ATTACHE DE TUYAU 1 TROU</t>
  </si>
  <si>
    <t xml:space="preserve"> 3/4     ATTACHE DE TUYAU 1 TROU</t>
  </si>
  <si>
    <t xml:space="preserve"> 3/8   ATTACHE ''TOP BEAM'' (SM)  100</t>
  </si>
  <si>
    <t xml:space="preserve"> 1/2   ATTACHE ''TOP BEAM'' (SM)    100</t>
  </si>
  <si>
    <t>3/4          ÉCROU EN U    GALVANISÉ - CS CB-175</t>
  </si>
  <si>
    <t>1               ÉCROU EN U    GALVANISÉ - CS CB-175</t>
  </si>
  <si>
    <t>1 1/2               ÉCROU EN U    GALVANISÉ - CS CB-175</t>
  </si>
  <si>
    <t>2              ÉCROU EN U    GALVANISÉ - CS CB-175</t>
  </si>
  <si>
    <t>3              ÉCROU EN U    GALVANISÉ - CS CB-175</t>
  </si>
  <si>
    <t>4              ÉCROU EN U    GALVANISÉ - CS CB-175</t>
  </si>
  <si>
    <t>6              ÉCROU EN U    GALVANISÉ - CS CB-175</t>
  </si>
  <si>
    <t xml:space="preserve"> 3/8  MANCHON PLAQUÉ ZINC POUR TIGE D'ACIER FILETÉ CB-450</t>
  </si>
  <si>
    <t xml:space="preserve"> 1/2  MANCHON PLAQUÉ ZINC POUR TIGE D'ACIER FILETÉ CB-450</t>
  </si>
  <si>
    <t>1/2"     O.D. TUYAU CUIVRE x 4" LONG. - CROCHET END "J" - PLASTIQUE   (33745)</t>
  </si>
  <si>
    <t>3/4"     O.D. TUYAU CUIVRE x 4" LONG. - CROCHET END "J" - PLASTIQUE   (33746)</t>
  </si>
  <si>
    <t>1"         O.D. TUYAU CUIVRE x 4" LONG. - CROCHET END "J" - PLASTIQUE   (33747)</t>
  </si>
  <si>
    <t>1 1/2"  DWV x 7 1/2" LONG. - CROCHET END "J" - PLASTIQUE                       (33740)</t>
  </si>
  <si>
    <t>2"         DWV x 7 1/2" LONG. - CROCHET END "J" - PLASTIQUE                       (33741)</t>
  </si>
  <si>
    <t>3"         DWV x 7 1/2" LONG. - CROCHET END "J" - PLASTIQUE                       (33742)</t>
  </si>
  <si>
    <t xml:space="preserve"> 3/8   BRIDE DE PLAFOND NOIR     CB-22Z</t>
  </si>
  <si>
    <t xml:space="preserve"> 1/2    BRIDE DE PLAFOND NOIR    CB-22Z</t>
  </si>
  <si>
    <t xml:space="preserve"> 3/8   BRIDE DE PLAFOND GALV </t>
  </si>
  <si>
    <t xml:space="preserve"> 1/2    BRIDE DE PLAFOND GALV </t>
  </si>
  <si>
    <t>BULK</t>
  </si>
  <si>
    <t>25 / 300</t>
  </si>
  <si>
    <t>net $</t>
  </si>
  <si>
    <t>liste $</t>
  </si>
  <si>
    <t>mis à jour : 24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</si>
</sst>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\ \ &quot;$&quot;"/>
    <numFmt numFmtId="166" formatCode="#,##0.0000\ \ &quot;$&quot;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3"/>
      <color theme="1"/>
      <name val="Calibri Light"/>
      <family val="2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2"/>
      <color theme="10"/>
      <name val="Calibri Light"/>
      <family val="2"/>
    </font>
    <font>
      <sz val="24"/>
      <color theme="0"/>
      <name val="Calibri Light"/>
      <family val="2"/>
    </font>
    <font>
      <sz val="18"/>
      <color theme="1"/>
      <name val="Calibri Light"/>
      <family val="2"/>
    </font>
    <font>
      <sz val="24"/>
      <color theme="1"/>
      <name val="Calibri Light"/>
      <family val="2"/>
    </font>
    <font>
      <sz val="24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 Light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b/>
      <sz val="10"/>
      <color rgb="FFC00000"/>
      <name val="Calibri"/>
      <family val="2"/>
    </font>
    <font>
      <b/>
      <sz val="10"/>
      <color rgb="FFC00000"/>
      <name val="Calibri Light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8" applyNumberFormat="0" applyAlignment="0" applyProtection="0"/>
    <xf numFmtId="0" fontId="32" fillId="8" borderId="11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6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8" applyNumberFormat="0" applyAlignment="0" applyProtection="0"/>
    <xf numFmtId="0" fontId="36" fillId="0" borderId="10" applyNumberFormat="0" applyFill="0" applyAlignment="0" applyProtection="0"/>
    <xf numFmtId="0" fontId="37" fillId="5" borderId="0" applyNumberFormat="0" applyBorder="0" applyAlignment="0" applyProtection="0"/>
    <xf numFmtId="0" fontId="24" fillId="9" borderId="12" applyNumberFormat="0" applyFont="0" applyAlignment="0" applyProtection="0"/>
    <xf numFmtId="0" fontId="38" fillId="47" borderId="9" applyNumberFormat="0" applyAlignment="0" applyProtection="0"/>
    <xf numFmtId="0" fontId="29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9" fontId="4" fillId="0" borderId="0" applyFont="0" applyFill="0" applyBorder="0" applyAlignment="0" applyProtection="0">
      <alignment vertical="top"/>
    </xf>
  </cellStyleXfs>
  <cellXfs count="128">
    <xf numFmtId="0" fontId="0" fillId="0" borderId="0" xfId="0"/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4" fillId="0" borderId="1" xfId="113" applyFont="1" applyBorder="1" applyAlignment="1">
      <alignment horizontal="center"/>
    </xf>
    <xf numFmtId="0" fontId="46" fillId="0" borderId="0" xfId="113" applyFont="1" applyBorder="1" applyAlignment="1"/>
    <xf numFmtId="0" fontId="47" fillId="0" borderId="0" xfId="0" applyFont="1"/>
    <xf numFmtId="0" fontId="48" fillId="0" borderId="0" xfId="0" applyFont="1"/>
    <xf numFmtId="0" fontId="48" fillId="0" borderId="0" xfId="0" applyFont="1" applyAlignment="1">
      <alignment horizontal="center"/>
    </xf>
    <xf numFmtId="0" fontId="41" fillId="0" borderId="18" xfId="0" applyFont="1" applyBorder="1"/>
    <xf numFmtId="0" fontId="4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0" borderId="0" xfId="0" applyFont="1"/>
    <xf numFmtId="164" fontId="41" fillId="0" borderId="0" xfId="0" applyNumberFormat="1" applyFont="1"/>
    <xf numFmtId="164" fontId="41" fillId="0" borderId="18" xfId="0" applyNumberFormat="1" applyFont="1" applyBorder="1"/>
    <xf numFmtId="164" fontId="46" fillId="0" borderId="0" xfId="113" applyNumberFormat="1" applyFont="1" applyBorder="1" applyAlignment="1"/>
    <xf numFmtId="164" fontId="48" fillId="0" borderId="0" xfId="0" applyNumberFormat="1" applyFont="1"/>
    <xf numFmtId="0" fontId="43" fillId="0" borderId="0" xfId="0" applyFont="1"/>
    <xf numFmtId="164" fontId="43" fillId="0" borderId="0" xfId="0" applyNumberFormat="1" applyFont="1"/>
    <xf numFmtId="0" fontId="52" fillId="49" borderId="21" xfId="0" applyFont="1" applyFill="1" applyBorder="1" applyAlignment="1">
      <alignment horizontal="center" vertical="center"/>
    </xf>
    <xf numFmtId="0" fontId="52" fillId="49" borderId="22" xfId="0" applyFont="1" applyFill="1" applyBorder="1" applyAlignment="1">
      <alignment horizontal="center" vertical="center"/>
    </xf>
    <xf numFmtId="164" fontId="52" fillId="49" borderId="22" xfId="0" applyNumberFormat="1" applyFont="1" applyFill="1" applyBorder="1" applyAlignment="1">
      <alignment horizontal="center" vertical="center" wrapText="1"/>
    </xf>
    <xf numFmtId="0" fontId="52" fillId="49" borderId="22" xfId="0" applyFont="1" applyFill="1" applyBorder="1" applyAlignment="1">
      <alignment horizontal="center" vertical="center" wrapText="1"/>
    </xf>
    <xf numFmtId="0" fontId="19" fillId="49" borderId="22" xfId="0" applyFont="1" applyFill="1" applyBorder="1" applyAlignment="1">
      <alignment horizontal="center" vertical="center" wrapText="1"/>
    </xf>
    <xf numFmtId="0" fontId="53" fillId="51" borderId="17" xfId="0" applyFont="1" applyFill="1" applyBorder="1" applyAlignment="1">
      <alignment horizontal="left" vertical="center"/>
    </xf>
    <xf numFmtId="0" fontId="53" fillId="51" borderId="18" xfId="0" applyFont="1" applyFill="1" applyBorder="1" applyAlignment="1">
      <alignment horizontal="center" vertical="center"/>
    </xf>
    <xf numFmtId="164" fontId="53" fillId="51" borderId="18" xfId="0" applyNumberFormat="1" applyFont="1" applyFill="1" applyBorder="1" applyAlignment="1">
      <alignment horizontal="center" vertical="center" wrapText="1"/>
    </xf>
    <xf numFmtId="0" fontId="53" fillId="51" borderId="18" xfId="0" applyFont="1" applyFill="1" applyBorder="1" applyAlignment="1">
      <alignment horizontal="center" vertical="center" wrapText="1"/>
    </xf>
    <xf numFmtId="0" fontId="53" fillId="51" borderId="19" xfId="0" applyFont="1" applyFill="1" applyBorder="1" applyAlignment="1">
      <alignment horizontal="center" vertical="center"/>
    </xf>
    <xf numFmtId="0" fontId="53" fillId="51" borderId="1" xfId="0" applyFont="1" applyFill="1" applyBorder="1" applyAlignment="1">
      <alignment horizontal="left" vertical="center"/>
    </xf>
    <xf numFmtId="0" fontId="53" fillId="51" borderId="0" xfId="0" applyFont="1" applyFill="1" applyAlignment="1">
      <alignment horizontal="center" vertical="center"/>
    </xf>
    <xf numFmtId="164" fontId="53" fillId="51" borderId="0" xfId="0" applyNumberFormat="1" applyFont="1" applyFill="1" applyAlignment="1">
      <alignment horizontal="center" vertical="center" wrapText="1"/>
    </xf>
    <xf numFmtId="0" fontId="53" fillId="51" borderId="0" xfId="0" applyFont="1" applyFill="1" applyAlignment="1">
      <alignment horizontal="center" vertical="center" wrapText="1"/>
    </xf>
    <xf numFmtId="0" fontId="53" fillId="51" borderId="2" xfId="0" applyFont="1" applyFill="1" applyBorder="1" applyAlignment="1">
      <alignment horizontal="center" vertical="center"/>
    </xf>
    <xf numFmtId="0" fontId="56" fillId="50" borderId="23" xfId="0" applyFont="1" applyFill="1" applyBorder="1" applyAlignment="1">
      <alignment horizontal="left" vertical="center"/>
    </xf>
    <xf numFmtId="0" fontId="56" fillId="50" borderId="24" xfId="0" applyFont="1" applyFill="1" applyBorder="1" applyAlignment="1">
      <alignment horizontal="center" vertical="center"/>
    </xf>
    <xf numFmtId="164" fontId="56" fillId="50" borderId="24" xfId="0" applyNumberFormat="1" applyFont="1" applyFill="1" applyBorder="1" applyAlignment="1">
      <alignment horizontal="center" vertical="center"/>
    </xf>
    <xf numFmtId="43" fontId="56" fillId="50" borderId="24" xfId="26" applyFont="1" applyFill="1" applyBorder="1" applyAlignment="1">
      <alignment horizontal="center" vertical="center"/>
    </xf>
    <xf numFmtId="0" fontId="56" fillId="50" borderId="3" xfId="0" applyFont="1" applyFill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4" fillId="51" borderId="18" xfId="0" applyFont="1" applyFill="1" applyBorder="1" applyAlignment="1">
      <alignment vertical="center"/>
    </xf>
    <xf numFmtId="0" fontId="54" fillId="51" borderId="0" xfId="0" applyFont="1" applyFill="1" applyAlignment="1">
      <alignment vertical="center"/>
    </xf>
    <xf numFmtId="0" fontId="55" fillId="0" borderId="0" xfId="0" applyFont="1" applyAlignment="1">
      <alignment vertical="center"/>
    </xf>
    <xf numFmtId="1" fontId="56" fillId="50" borderId="24" xfId="26" applyNumberFormat="1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57" fillId="50" borderId="0" xfId="0" applyFont="1" applyFill="1" applyAlignment="1">
      <alignment vertical="center"/>
    </xf>
    <xf numFmtId="0" fontId="48" fillId="50" borderId="0" xfId="0" applyFont="1" applyFill="1" applyAlignment="1">
      <alignment vertical="center"/>
    </xf>
    <xf numFmtId="0" fontId="58" fillId="0" borderId="0" xfId="0" applyFont="1" applyAlignment="1">
      <alignment horizontal="right" vertical="center"/>
    </xf>
    <xf numFmtId="0" fontId="59" fillId="0" borderId="0" xfId="0" applyFont="1" applyAlignment="1">
      <alignment horizontal="right" vertical="center"/>
    </xf>
    <xf numFmtId="164" fontId="57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164" fontId="48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52" fillId="49" borderId="26" xfId="0" applyFont="1" applyFill="1" applyBorder="1" applyAlignment="1">
      <alignment horizontal="center" vertical="center"/>
    </xf>
    <xf numFmtId="0" fontId="52" fillId="49" borderId="27" xfId="0" applyFont="1" applyFill="1" applyBorder="1" applyAlignment="1">
      <alignment horizontal="center" vertical="center"/>
    </xf>
    <xf numFmtId="0" fontId="63" fillId="2" borderId="28" xfId="0" applyFont="1" applyFill="1" applyBorder="1" applyAlignment="1">
      <alignment horizontal="left" vertical="center" wrapText="1"/>
    </xf>
    <xf numFmtId="0" fontId="0" fillId="48" borderId="28" xfId="0" applyFill="1" applyBorder="1" applyAlignment="1">
      <alignment horizontal="left"/>
    </xf>
    <xf numFmtId="164" fontId="0" fillId="48" borderId="29" xfId="0" applyNumberFormat="1" applyFill="1" applyBorder="1" applyAlignment="1">
      <alignment horizontal="center"/>
    </xf>
    <xf numFmtId="0" fontId="56" fillId="50" borderId="24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4" xfId="0" applyFont="1" applyFill="1" applyBorder="1" applyAlignment="1">
      <alignment horizontal="left" vertical="center"/>
    </xf>
    <xf numFmtId="1" fontId="60" fillId="2" borderId="34" xfId="0" quotePrefix="1" applyNumberFormat="1" applyFont="1" applyFill="1" applyBorder="1" applyAlignment="1">
      <alignment horizontal="center" vertical="center"/>
    </xf>
    <xf numFmtId="0" fontId="60" fillId="2" borderId="34" xfId="0" applyFont="1" applyFill="1" applyBorder="1" applyAlignment="1">
      <alignment horizontal="center" vertical="center"/>
    </xf>
    <xf numFmtId="164" fontId="60" fillId="2" borderId="34" xfId="0" applyNumberFormat="1" applyFont="1" applyFill="1" applyBorder="1" applyAlignment="1">
      <alignment horizontal="center" vertical="center"/>
    </xf>
    <xf numFmtId="0" fontId="60" fillId="2" borderId="34" xfId="0" applyFont="1" applyFill="1" applyBorder="1" applyAlignment="1">
      <alignment horizontal="center"/>
    </xf>
    <xf numFmtId="0" fontId="60" fillId="2" borderId="3" xfId="0" applyFont="1" applyFill="1" applyBorder="1" applyAlignment="1">
      <alignment horizontal="left" vertical="center"/>
    </xf>
    <xf numFmtId="0" fontId="60" fillId="2" borderId="34" xfId="0" applyFont="1" applyFill="1" applyBorder="1" applyAlignment="1">
      <alignment vertical="center"/>
    </xf>
    <xf numFmtId="0" fontId="60" fillId="2" borderId="30" xfId="0" applyFont="1" applyFill="1" applyBorder="1" applyAlignment="1">
      <alignment horizontal="left" vertical="center"/>
    </xf>
    <xf numFmtId="0" fontId="60" fillId="2" borderId="31" xfId="0" applyFont="1" applyFill="1" applyBorder="1" applyAlignment="1">
      <alignment vertical="center"/>
    </xf>
    <xf numFmtId="1" fontId="60" fillId="2" borderId="31" xfId="0" quotePrefix="1" applyNumberFormat="1" applyFont="1" applyFill="1" applyBorder="1" applyAlignment="1">
      <alignment horizontal="center" vertical="center"/>
    </xf>
    <xf numFmtId="0" fontId="60" fillId="2" borderId="31" xfId="0" applyFont="1" applyFill="1" applyBorder="1" applyAlignment="1">
      <alignment horizontal="center" vertical="center"/>
    </xf>
    <xf numFmtId="164" fontId="60" fillId="2" borderId="31" xfId="0" applyNumberFormat="1" applyFont="1" applyFill="1" applyBorder="1" applyAlignment="1">
      <alignment horizontal="center" vertical="center"/>
    </xf>
    <xf numFmtId="0" fontId="60" fillId="2" borderId="31" xfId="0" applyFont="1" applyFill="1" applyBorder="1" applyAlignment="1">
      <alignment horizontal="center"/>
    </xf>
    <xf numFmtId="0" fontId="61" fillId="0" borderId="3" xfId="0" applyFont="1" applyBorder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0" borderId="31" xfId="0" applyFont="1" applyBorder="1" applyAlignment="1">
      <alignment vertical="center"/>
    </xf>
    <xf numFmtId="0" fontId="61" fillId="0" borderId="31" xfId="0" applyFont="1" applyBorder="1" applyAlignment="1">
      <alignment horizontal="center" vertical="center"/>
    </xf>
    <xf numFmtId="164" fontId="61" fillId="0" borderId="31" xfId="0" applyNumberFormat="1" applyFont="1" applyBorder="1" applyAlignment="1">
      <alignment horizontal="center" vertical="center"/>
    </xf>
    <xf numFmtId="0" fontId="56" fillId="50" borderId="34" xfId="0" applyFont="1" applyFill="1" applyBorder="1" applyAlignment="1">
      <alignment horizontal="left" vertical="center"/>
    </xf>
    <xf numFmtId="0" fontId="56" fillId="50" borderId="34" xfId="0" applyFont="1" applyFill="1" applyBorder="1" applyAlignment="1">
      <alignment horizontal="center" vertical="center"/>
    </xf>
    <xf numFmtId="164" fontId="56" fillId="50" borderId="34" xfId="0" applyNumberFormat="1" applyFont="1" applyFill="1" applyBorder="1" applyAlignment="1">
      <alignment horizontal="center" vertical="center"/>
    </xf>
    <xf numFmtId="43" fontId="56" fillId="50" borderId="34" xfId="26" applyFont="1" applyFill="1" applyBorder="1" applyAlignment="1">
      <alignment horizontal="center" vertical="center"/>
    </xf>
    <xf numFmtId="1" fontId="56" fillId="50" borderId="34" xfId="26" applyNumberFormat="1" applyFont="1" applyFill="1" applyBorder="1" applyAlignment="1">
      <alignment horizontal="center" vertical="center"/>
    </xf>
    <xf numFmtId="1" fontId="56" fillId="50" borderId="34" xfId="0" applyNumberFormat="1" applyFont="1" applyFill="1" applyBorder="1" applyAlignment="1">
      <alignment horizontal="center" vertical="center"/>
    </xf>
    <xf numFmtId="0" fontId="56" fillId="50" borderId="34" xfId="0" applyFont="1" applyFill="1" applyBorder="1" applyAlignment="1">
      <alignment vertical="center"/>
    </xf>
    <xf numFmtId="0" fontId="61" fillId="0" borderId="34" xfId="0" applyFont="1" applyBorder="1" applyAlignment="1">
      <alignment vertical="center"/>
    </xf>
    <xf numFmtId="164" fontId="61" fillId="0" borderId="34" xfId="0" applyNumberFormat="1" applyFont="1" applyBorder="1" applyAlignment="1">
      <alignment horizontal="center" vertical="center"/>
    </xf>
    <xf numFmtId="0" fontId="61" fillId="0" borderId="34" xfId="0" applyFont="1" applyBorder="1" applyAlignment="1">
      <alignment horizontal="center" vertical="center"/>
    </xf>
    <xf numFmtId="0" fontId="56" fillId="50" borderId="31" xfId="0" applyFont="1" applyFill="1" applyBorder="1" applyAlignment="1">
      <alignment horizontal="center" vertical="center"/>
    </xf>
    <xf numFmtId="0" fontId="66" fillId="49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64" fillId="0" borderId="28" xfId="0" applyFont="1" applyBorder="1" applyAlignment="1">
      <alignment horizontal="left" vertical="center"/>
    </xf>
    <xf numFmtId="0" fontId="64" fillId="0" borderId="33" xfId="0" applyFont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165" fontId="56" fillId="0" borderId="24" xfId="1" applyNumberFormat="1" applyFont="1" applyFill="1" applyBorder="1" applyAlignment="1">
      <alignment vertical="center"/>
    </xf>
    <xf numFmtId="165" fontId="56" fillId="0" borderId="34" xfId="1" applyNumberFormat="1" applyFont="1" applyFill="1" applyBorder="1" applyAlignment="1">
      <alignment vertical="center"/>
    </xf>
    <xf numFmtId="165" fontId="56" fillId="0" borderId="31" xfId="1" applyNumberFormat="1" applyFont="1" applyFill="1" applyBorder="1" applyAlignment="1">
      <alignment vertical="center"/>
    </xf>
    <xf numFmtId="166" fontId="56" fillId="50" borderId="25" xfId="1" applyNumberFormat="1" applyFont="1" applyFill="1" applyBorder="1" applyAlignment="1">
      <alignment horizontal="center" vertical="center"/>
    </xf>
    <xf numFmtId="166" fontId="56" fillId="50" borderId="4" xfId="1" applyNumberFormat="1" applyFont="1" applyFill="1" applyBorder="1" applyAlignment="1">
      <alignment horizontal="center" vertical="center"/>
    </xf>
    <xf numFmtId="166" fontId="56" fillId="0" borderId="4" xfId="1" applyNumberFormat="1" applyFont="1" applyFill="1" applyBorder="1" applyAlignment="1">
      <alignment horizontal="center" vertical="center"/>
    </xf>
    <xf numFmtId="166" fontId="56" fillId="0" borderId="32" xfId="1" applyNumberFormat="1" applyFont="1" applyFill="1" applyBorder="1" applyAlignment="1">
      <alignment horizontal="center" vertical="center"/>
    </xf>
    <xf numFmtId="165" fontId="56" fillId="2" borderId="35" xfId="1" applyNumberFormat="1" applyFont="1" applyFill="1" applyBorder="1" applyAlignment="1">
      <alignment vertical="center"/>
    </xf>
    <xf numFmtId="166" fontId="56" fillId="2" borderId="36" xfId="1" applyNumberFormat="1" applyFont="1" applyFill="1" applyBorder="1" applyAlignment="1">
      <alignment horizontal="center" vertical="center"/>
    </xf>
    <xf numFmtId="165" fontId="56" fillId="2" borderId="34" xfId="1" applyNumberFormat="1" applyFont="1" applyFill="1" applyBorder="1" applyAlignment="1">
      <alignment vertical="center"/>
    </xf>
    <xf numFmtId="0" fontId="65" fillId="2" borderId="23" xfId="0" applyFont="1" applyFill="1" applyBorder="1" applyAlignment="1">
      <alignment horizontal="left" vertical="center"/>
    </xf>
    <xf numFmtId="0" fontId="65" fillId="2" borderId="24" xfId="0" applyFont="1" applyFill="1" applyBorder="1" applyAlignment="1">
      <alignment horizontal="left" vertical="center"/>
    </xf>
    <xf numFmtId="1" fontId="60" fillId="2" borderId="24" xfId="0" quotePrefix="1" applyNumberFormat="1" applyFont="1" applyFill="1" applyBorder="1" applyAlignment="1">
      <alignment horizontal="center" vertical="center"/>
    </xf>
    <xf numFmtId="0" fontId="60" fillId="2" borderId="24" xfId="0" applyFont="1" applyFill="1" applyBorder="1" applyAlignment="1">
      <alignment horizontal="center" vertical="center"/>
    </xf>
    <xf numFmtId="164" fontId="60" fillId="2" borderId="24" xfId="0" applyNumberFormat="1" applyFont="1" applyFill="1" applyBorder="1" applyAlignment="1">
      <alignment horizontal="center" vertical="center"/>
    </xf>
    <xf numFmtId="0" fontId="60" fillId="2" borderId="24" xfId="0" applyFont="1" applyFill="1" applyBorder="1" applyAlignment="1">
      <alignment horizontal="center"/>
    </xf>
    <xf numFmtId="165" fontId="56" fillId="2" borderId="22" xfId="1" applyNumberFormat="1" applyFont="1" applyFill="1" applyBorder="1" applyAlignment="1">
      <alignment vertical="center"/>
    </xf>
    <xf numFmtId="166" fontId="56" fillId="2" borderId="37" xfId="1" applyNumberFormat="1" applyFont="1" applyFill="1" applyBorder="1" applyAlignment="1">
      <alignment horizontal="center" vertical="center"/>
    </xf>
    <xf numFmtId="166" fontId="56" fillId="2" borderId="38" xfId="1" applyNumberFormat="1" applyFont="1" applyFill="1" applyBorder="1" applyAlignment="1">
      <alignment horizontal="center" vertical="center"/>
    </xf>
    <xf numFmtId="2" fontId="3" fillId="2" borderId="20" xfId="2" applyNumberFormat="1" applyFont="1" applyFill="1" applyBorder="1" applyAlignment="1">
      <alignment horizontal="center"/>
    </xf>
    <xf numFmtId="0" fontId="60" fillId="2" borderId="34" xfId="0" applyFont="1" applyFill="1" applyBorder="1" applyAlignment="1">
      <alignment horizontal="left" vertical="center"/>
    </xf>
    <xf numFmtId="1" fontId="60" fillId="2" borderId="34" xfId="26" applyNumberFormat="1" applyFont="1" applyFill="1" applyBorder="1" applyAlignment="1">
      <alignment horizontal="center" vertical="center"/>
    </xf>
    <xf numFmtId="165" fontId="60" fillId="2" borderId="34" xfId="1" applyNumberFormat="1" applyFont="1" applyFill="1" applyBorder="1" applyAlignment="1">
      <alignment vertical="center"/>
    </xf>
    <xf numFmtId="166" fontId="60" fillId="2" borderId="4" xfId="1" applyNumberFormat="1" applyFont="1" applyFill="1" applyBorder="1" applyAlignment="1">
      <alignment horizontal="center" vertical="center"/>
    </xf>
    <xf numFmtId="0" fontId="62" fillId="0" borderId="18" xfId="0" applyFont="1" applyBorder="1" applyAlignment="1">
      <alignment horizontal="right" vertical="center" wrapText="1"/>
    </xf>
    <xf numFmtId="0" fontId="62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</cellXfs>
  <cellStyles count="116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3" xfId="98" xr:uid="{00000000-0005-0000-0000-000038000000}"/>
    <cellStyle name="Comma 4" xfId="114" xr:uid="{00000000-0005-0000-0000-000039000000}"/>
    <cellStyle name="Currency" xfId="1" builtinId="4"/>
    <cellStyle name="Currency 2" xfId="9" xr:uid="{00000000-0005-0000-0000-00003B000000}"/>
    <cellStyle name="Explanatory Text" xfId="42" builtinId="53" customBuiltin="1"/>
    <cellStyle name="Explanatory Text 2" xfId="99" xr:uid="{00000000-0005-0000-0000-00003D000000}"/>
    <cellStyle name="Good" xfId="32" builtinId="26" customBuiltin="1"/>
    <cellStyle name="Good 2" xfId="100" xr:uid="{00000000-0005-0000-0000-00003F000000}"/>
    <cellStyle name="Heading 1" xfId="28" builtinId="16" customBuiltin="1"/>
    <cellStyle name="Heading 1 2" xfId="101" xr:uid="{00000000-0005-0000-0000-000041000000}"/>
    <cellStyle name="Heading 2" xfId="29" builtinId="17" customBuiltin="1"/>
    <cellStyle name="Heading 2 2" xfId="102" xr:uid="{00000000-0005-0000-0000-000043000000}"/>
    <cellStyle name="Heading 3" xfId="30" builtinId="18" customBuiltin="1"/>
    <cellStyle name="Heading 3 2" xfId="103" xr:uid="{00000000-0005-0000-0000-000045000000}"/>
    <cellStyle name="Heading 4" xfId="31" builtinId="19" customBuiltin="1"/>
    <cellStyle name="Heading 4 2" xfId="104" xr:uid="{00000000-0005-0000-0000-000047000000}"/>
    <cellStyle name="Hyperlink" xfId="113" builtinId="8"/>
    <cellStyle name="Input" xfId="35" builtinId="20" customBuiltin="1"/>
    <cellStyle name="Input 2" xfId="105" xr:uid="{00000000-0005-0000-0000-00004A000000}"/>
    <cellStyle name="Linked Cell" xfId="38" builtinId="24" customBuiltin="1"/>
    <cellStyle name="Linked Cell 2" xfId="106" xr:uid="{00000000-0005-0000-0000-00004C000000}"/>
    <cellStyle name="Neutral" xfId="34" builtinId="28" customBuiltin="1"/>
    <cellStyle name="Neutral 2" xfId="107" xr:uid="{00000000-0005-0000-0000-00004E000000}"/>
    <cellStyle name="Normal" xfId="0" builtinId="0"/>
    <cellStyle name="Normal 10" xfId="18" xr:uid="{00000000-0005-0000-0000-000050000000}"/>
    <cellStyle name="Normal 11" xfId="19" xr:uid="{00000000-0005-0000-0000-000051000000}"/>
    <cellStyle name="Normal 12" xfId="20" xr:uid="{00000000-0005-0000-0000-000052000000}"/>
    <cellStyle name="Normal 13" xfId="21" xr:uid="{00000000-0005-0000-0000-000053000000}"/>
    <cellStyle name="Normal 14" xfId="22" xr:uid="{00000000-0005-0000-0000-000054000000}"/>
    <cellStyle name="Normal 15" xfId="23" xr:uid="{00000000-0005-0000-0000-000055000000}"/>
    <cellStyle name="Normal 16" xfId="24" xr:uid="{00000000-0005-0000-0000-000056000000}"/>
    <cellStyle name="Normal 17" xfId="25" xr:uid="{00000000-0005-0000-0000-000057000000}"/>
    <cellStyle name="Normal 18" xfId="8" xr:uid="{00000000-0005-0000-0000-000058000000}"/>
    <cellStyle name="Normal 18 2" xfId="69" xr:uid="{00000000-0005-0000-0000-000059000000}"/>
    <cellStyle name="Normal 19" xfId="70" xr:uid="{00000000-0005-0000-0000-00005A000000}"/>
    <cellStyle name="Normal 2" xfId="5" xr:uid="{00000000-0005-0000-0000-00005B000000}"/>
    <cellStyle name="Normal 2 2" xfId="12" xr:uid="{00000000-0005-0000-0000-00005C000000}"/>
    <cellStyle name="Normal 2 3" xfId="6" xr:uid="{00000000-0005-0000-0000-00005D000000}"/>
    <cellStyle name="Normal 2 4" xfId="68" xr:uid="{00000000-0005-0000-0000-00005E000000}"/>
    <cellStyle name="Normal 3" xfId="4" xr:uid="{00000000-0005-0000-0000-00005F000000}"/>
    <cellStyle name="Normal 3 2" xfId="7" xr:uid="{00000000-0005-0000-0000-000060000000}"/>
    <cellStyle name="Normal 4" xfId="11" xr:uid="{00000000-0005-0000-0000-000061000000}"/>
    <cellStyle name="Normal 5" xfId="13" xr:uid="{00000000-0005-0000-0000-000062000000}"/>
    <cellStyle name="Normal 6" xfId="14" xr:uid="{00000000-0005-0000-0000-000063000000}"/>
    <cellStyle name="Normal 7" xfId="15" xr:uid="{00000000-0005-0000-0000-000064000000}"/>
    <cellStyle name="Normal 8" xfId="16" xr:uid="{00000000-0005-0000-0000-000065000000}"/>
    <cellStyle name="Normal 9" xfId="17" xr:uid="{00000000-0005-0000-0000-000066000000}"/>
    <cellStyle name="Note" xfId="41" builtinId="10" customBuiltin="1"/>
    <cellStyle name="Note 2" xfId="108" xr:uid="{00000000-0005-0000-0000-000068000000}"/>
    <cellStyle name="Output" xfId="36" builtinId="21" customBuiltin="1"/>
    <cellStyle name="Output 2" xfId="109" xr:uid="{00000000-0005-0000-0000-00006A000000}"/>
    <cellStyle name="Percent" xfId="2" builtinId="5"/>
    <cellStyle name="Percent 2" xfId="10" xr:uid="{00000000-0005-0000-0000-00006C000000}"/>
    <cellStyle name="Percent 3" xfId="115" xr:uid="{00000000-0005-0000-0000-00006D000000}"/>
    <cellStyle name="Title" xfId="27" builtinId="15" customBuiltin="1"/>
    <cellStyle name="Title 2" xfId="110" xr:uid="{00000000-0005-0000-0000-00006F000000}"/>
    <cellStyle name="Total" xfId="43" builtinId="25" customBuiltin="1"/>
    <cellStyle name="Total 2" xfId="111" xr:uid="{00000000-0005-0000-0000-000071000000}"/>
    <cellStyle name="Warning Text" xfId="40" builtinId="11" customBuiltin="1"/>
    <cellStyle name="Warning Text 2" xfId="112" xr:uid="{00000000-0005-0000-0000-000073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2</xdr:row>
      <xdr:rowOff>53340</xdr:rowOff>
    </xdr:from>
    <xdr:to>
      <xdr:col>2</xdr:col>
      <xdr:colOff>97032</xdr:colOff>
      <xdr:row>6</xdr:row>
      <xdr:rowOff>346575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3864B5F-8777-4017-9274-DAED9CE0E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160" y="655320"/>
          <a:ext cx="100381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4"/>
  <sheetViews>
    <sheetView showGridLines="0" tabSelected="1" zoomScaleNormal="100" workbookViewId="0">
      <selection activeCell="I7" sqref="I7"/>
    </sheetView>
  </sheetViews>
  <sheetFormatPr defaultColWidth="8.88671875" defaultRowHeight="31.2" x14ac:dyDescent="0.6"/>
  <cols>
    <col min="1" max="1" width="11.6640625" style="8" customWidth="1"/>
    <col min="2" max="2" width="16.6640625" style="9" customWidth="1"/>
    <col min="3" max="3" width="62.6640625" style="8" customWidth="1"/>
    <col min="4" max="4" width="12" style="8" customWidth="1"/>
    <col min="5" max="5" width="15.6640625" style="17" customWidth="1"/>
    <col min="6" max="6" width="10.6640625" style="12" customWidth="1"/>
    <col min="7" max="7" width="15.44140625" style="13" customWidth="1"/>
    <col min="8" max="9" width="14" style="8" customWidth="1"/>
    <col min="10" max="16384" width="8.88671875" style="8"/>
  </cols>
  <sheetData>
    <row r="1" spans="1:11" s="1" customFormat="1" ht="31.8" thickBot="1" x14ac:dyDescent="0.65">
      <c r="B1" s="2"/>
      <c r="E1" s="14"/>
      <c r="F1" s="11"/>
      <c r="G1" s="13"/>
    </row>
    <row r="2" spans="1:11" s="1" customFormat="1" ht="16.2" customHeight="1" x14ac:dyDescent="0.3">
      <c r="B2" s="3"/>
      <c r="C2" s="10"/>
      <c r="D2" s="10"/>
      <c r="E2" s="15"/>
      <c r="F2" s="124" t="s">
        <v>30</v>
      </c>
      <c r="G2" s="124"/>
      <c r="H2" s="124"/>
      <c r="I2" s="125"/>
    </row>
    <row r="3" spans="1:11" s="1" customFormat="1" ht="15" customHeight="1" x14ac:dyDescent="0.35">
      <c r="B3" s="4"/>
      <c r="C3" s="18"/>
      <c r="D3" s="18"/>
      <c r="E3" s="19"/>
      <c r="F3" s="126" t="s">
        <v>61</v>
      </c>
      <c r="G3" s="126"/>
      <c r="H3" s="126"/>
      <c r="I3" s="127"/>
    </row>
    <row r="4" spans="1:11" s="1" customFormat="1" ht="15" customHeight="1" x14ac:dyDescent="0.35">
      <c r="B4" s="5"/>
      <c r="E4" s="14"/>
      <c r="F4" s="126" t="s">
        <v>31</v>
      </c>
      <c r="G4" s="126"/>
      <c r="H4" s="126"/>
      <c r="I4" s="127"/>
    </row>
    <row r="5" spans="1:11" s="1" customFormat="1" ht="15" customHeight="1" x14ac:dyDescent="0.35">
      <c r="B5" s="5"/>
      <c r="E5" s="14"/>
      <c r="F5" s="126" t="s">
        <v>62</v>
      </c>
      <c r="G5" s="126"/>
      <c r="H5" s="126"/>
      <c r="I5" s="127"/>
    </row>
    <row r="6" spans="1:11" s="1" customFormat="1" ht="15" customHeight="1" thickBot="1" x14ac:dyDescent="0.4">
      <c r="B6" s="5"/>
      <c r="E6" s="14"/>
      <c r="F6" s="95"/>
      <c r="G6" s="95"/>
      <c r="H6" s="95"/>
      <c r="I6" s="96" t="s">
        <v>226</v>
      </c>
    </row>
    <row r="7" spans="1:11" s="1" customFormat="1" ht="30" customHeight="1" thickBot="1" x14ac:dyDescent="0.65">
      <c r="B7" s="4"/>
      <c r="C7" s="6"/>
      <c r="D7" s="6"/>
      <c r="E7" s="16"/>
      <c r="F7" s="11"/>
      <c r="G7" s="13"/>
      <c r="H7" s="60" t="s">
        <v>32</v>
      </c>
      <c r="I7" s="119">
        <v>0</v>
      </c>
    </row>
    <row r="8" spans="1:11" s="1" customFormat="1" ht="15" customHeight="1" thickBot="1" x14ac:dyDescent="0.35">
      <c r="B8" s="4"/>
      <c r="E8" s="14"/>
      <c r="F8" s="11"/>
      <c r="G8"/>
      <c r="H8" s="61" t="s">
        <v>33</v>
      </c>
      <c r="I8" s="62">
        <f>(100-I7)/100</f>
        <v>1</v>
      </c>
    </row>
    <row r="9" spans="1:11" s="7" customFormat="1" ht="30" customHeight="1" thickBot="1" x14ac:dyDescent="0.65">
      <c r="B9" s="20" t="s">
        <v>34</v>
      </c>
      <c r="C9" s="21" t="s">
        <v>35</v>
      </c>
      <c r="D9" s="21" t="s">
        <v>36</v>
      </c>
      <c r="E9" s="22" t="s">
        <v>37</v>
      </c>
      <c r="F9" s="23" t="s">
        <v>39</v>
      </c>
      <c r="G9" s="24" t="s">
        <v>38</v>
      </c>
      <c r="H9" s="58" t="s">
        <v>65</v>
      </c>
      <c r="I9" s="59" t="s">
        <v>64</v>
      </c>
    </row>
    <row r="10" spans="1:11" s="41" customFormat="1" ht="13.95" customHeight="1" x14ac:dyDescent="0.3">
      <c r="B10" s="25" t="s">
        <v>40</v>
      </c>
      <c r="C10" s="42"/>
      <c r="D10" s="26"/>
      <c r="E10" s="27"/>
      <c r="F10" s="28"/>
      <c r="G10" s="28"/>
      <c r="H10" s="26"/>
      <c r="I10" s="29"/>
    </row>
    <row r="11" spans="1:11" s="41" customFormat="1" ht="13.95" customHeight="1" x14ac:dyDescent="0.3">
      <c r="B11" s="30" t="s">
        <v>41</v>
      </c>
      <c r="C11" s="43"/>
      <c r="D11" s="31"/>
      <c r="E11" s="32"/>
      <c r="F11" s="33"/>
      <c r="G11" s="33"/>
      <c r="H11" s="31"/>
      <c r="I11" s="34"/>
    </row>
    <row r="12" spans="1:11" s="41" customFormat="1" ht="13.95" customHeight="1" thickBot="1" x14ac:dyDescent="0.35">
      <c r="B12" s="30" t="s">
        <v>42</v>
      </c>
      <c r="C12" s="43"/>
      <c r="D12" s="31"/>
      <c r="E12" s="32"/>
      <c r="F12" s="33"/>
      <c r="G12" s="33"/>
      <c r="H12" s="31"/>
      <c r="I12" s="34"/>
    </row>
    <row r="13" spans="1:11" s="47" customFormat="1" ht="13.95" customHeight="1" x14ac:dyDescent="0.3">
      <c r="A13" s="44"/>
      <c r="B13" s="35">
        <v>390041005</v>
      </c>
      <c r="C13" s="63" t="s">
        <v>43</v>
      </c>
      <c r="D13" s="36">
        <v>100</v>
      </c>
      <c r="E13" s="37">
        <v>1.4514973101940472E-2</v>
      </c>
      <c r="F13" s="38" t="s">
        <v>0</v>
      </c>
      <c r="G13" s="45">
        <v>77894239111</v>
      </c>
      <c r="H13" s="100">
        <v>2.0158</v>
      </c>
      <c r="I13" s="103">
        <f t="shared" ref="I13:I44" si="0">$I$8*H13</f>
        <v>2.0158</v>
      </c>
      <c r="J13" s="46"/>
      <c r="K13" s="46"/>
    </row>
    <row r="14" spans="1:11" s="47" customFormat="1" ht="13.95" customHeight="1" x14ac:dyDescent="0.3">
      <c r="A14" s="40"/>
      <c r="B14" s="39">
        <v>390041007</v>
      </c>
      <c r="C14" s="83" t="s">
        <v>69</v>
      </c>
      <c r="D14" s="84">
        <v>100</v>
      </c>
      <c r="E14" s="85">
        <v>1.9504495105732506E-2</v>
      </c>
      <c r="F14" s="86" t="s">
        <v>0</v>
      </c>
      <c r="G14" s="87">
        <v>77894239001</v>
      </c>
      <c r="H14" s="101">
        <v>2.0158</v>
      </c>
      <c r="I14" s="104">
        <f t="shared" si="0"/>
        <v>2.0158</v>
      </c>
      <c r="J14" s="46"/>
      <c r="K14" s="46"/>
    </row>
    <row r="15" spans="1:11" s="47" customFormat="1" ht="13.95" customHeight="1" x14ac:dyDescent="0.3">
      <c r="A15" s="40"/>
      <c r="B15" s="39">
        <v>390041010</v>
      </c>
      <c r="C15" s="83" t="s">
        <v>70</v>
      </c>
      <c r="D15" s="84">
        <v>100</v>
      </c>
      <c r="E15" s="85">
        <v>2.1772459652910709E-2</v>
      </c>
      <c r="F15" s="86" t="s">
        <v>0</v>
      </c>
      <c r="G15" s="87">
        <v>77894239002</v>
      </c>
      <c r="H15" s="101">
        <v>2.4731999999999998</v>
      </c>
      <c r="I15" s="104">
        <f t="shared" si="0"/>
        <v>2.4731999999999998</v>
      </c>
      <c r="J15" s="46"/>
      <c r="K15" s="46"/>
    </row>
    <row r="16" spans="1:11" s="47" customFormat="1" ht="13.95" customHeight="1" x14ac:dyDescent="0.3">
      <c r="A16" s="40"/>
      <c r="B16" s="39">
        <v>390041012</v>
      </c>
      <c r="C16" s="83" t="s">
        <v>71</v>
      </c>
      <c r="D16" s="84">
        <v>75</v>
      </c>
      <c r="E16" s="85">
        <v>2.7215574566138382E-2</v>
      </c>
      <c r="F16" s="86" t="s">
        <v>0</v>
      </c>
      <c r="G16" s="87">
        <v>77894239003</v>
      </c>
      <c r="H16" s="101">
        <v>2.5447000000000002</v>
      </c>
      <c r="I16" s="104">
        <f t="shared" si="0"/>
        <v>2.5447000000000002</v>
      </c>
      <c r="J16" s="46"/>
      <c r="K16" s="46"/>
    </row>
    <row r="17" spans="1:11" s="47" customFormat="1" ht="13.95" customHeight="1" x14ac:dyDescent="0.3">
      <c r="A17" s="40"/>
      <c r="B17" s="39">
        <v>390041015</v>
      </c>
      <c r="C17" s="83" t="s">
        <v>72</v>
      </c>
      <c r="D17" s="84">
        <v>40</v>
      </c>
      <c r="E17" s="85">
        <v>3.6287432754851183E-2</v>
      </c>
      <c r="F17" s="86" t="s">
        <v>0</v>
      </c>
      <c r="G17" s="87">
        <v>77894239004</v>
      </c>
      <c r="H17" s="101">
        <v>4.3173000000000004</v>
      </c>
      <c r="I17" s="104">
        <f t="shared" si="0"/>
        <v>4.3173000000000004</v>
      </c>
      <c r="J17" s="46"/>
      <c r="K17" s="46"/>
    </row>
    <row r="18" spans="1:11" s="47" customFormat="1" ht="13.95" customHeight="1" x14ac:dyDescent="0.3">
      <c r="A18" s="40"/>
      <c r="B18" s="39">
        <v>390041020</v>
      </c>
      <c r="C18" s="83" t="s">
        <v>73</v>
      </c>
      <c r="D18" s="84">
        <v>25</v>
      </c>
      <c r="E18" s="85">
        <v>3.6287432754851183E-2</v>
      </c>
      <c r="F18" s="86" t="s">
        <v>0</v>
      </c>
      <c r="G18" s="87">
        <v>77894239005</v>
      </c>
      <c r="H18" s="101">
        <v>4.8606999999999996</v>
      </c>
      <c r="I18" s="104">
        <f t="shared" si="0"/>
        <v>4.8606999999999996</v>
      </c>
      <c r="J18" s="46"/>
      <c r="K18" s="46"/>
    </row>
    <row r="19" spans="1:11" s="47" customFormat="1" ht="13.95" customHeight="1" x14ac:dyDescent="0.3">
      <c r="A19" s="40"/>
      <c r="B19" s="39">
        <v>390041022</v>
      </c>
      <c r="C19" s="83" t="s">
        <v>74</v>
      </c>
      <c r="D19" s="84">
        <v>25</v>
      </c>
      <c r="E19" s="85">
        <v>5.0802405856791653E-2</v>
      </c>
      <c r="F19" s="86" t="s">
        <v>0</v>
      </c>
      <c r="G19" s="87">
        <v>77894239112</v>
      </c>
      <c r="H19" s="101">
        <v>5.4325000000000001</v>
      </c>
      <c r="I19" s="104">
        <f t="shared" si="0"/>
        <v>5.4325000000000001</v>
      </c>
      <c r="J19" s="46"/>
      <c r="K19" s="46"/>
    </row>
    <row r="20" spans="1:11" s="47" customFormat="1" ht="13.95" customHeight="1" x14ac:dyDescent="0.3">
      <c r="A20" s="40"/>
      <c r="B20" s="39">
        <v>390041025</v>
      </c>
      <c r="C20" s="83" t="s">
        <v>75</v>
      </c>
      <c r="D20" s="84">
        <v>25</v>
      </c>
      <c r="E20" s="85">
        <v>5.6245520770019326E-2</v>
      </c>
      <c r="F20" s="86" t="s">
        <v>0</v>
      </c>
      <c r="G20" s="87">
        <v>77894239113</v>
      </c>
      <c r="H20" s="101">
        <v>5.0464000000000002</v>
      </c>
      <c r="I20" s="104">
        <f t="shared" si="0"/>
        <v>5.0464000000000002</v>
      </c>
      <c r="J20" s="46"/>
      <c r="K20" s="46"/>
    </row>
    <row r="21" spans="1:11" s="47" customFormat="1" ht="13.95" customHeight="1" x14ac:dyDescent="0.3">
      <c r="A21" s="53"/>
      <c r="B21" s="39">
        <v>390041030</v>
      </c>
      <c r="C21" s="83" t="s">
        <v>76</v>
      </c>
      <c r="D21" s="84">
        <v>25</v>
      </c>
      <c r="E21" s="85">
        <v>0.11385182026834557</v>
      </c>
      <c r="F21" s="86" t="s">
        <v>0</v>
      </c>
      <c r="G21" s="87">
        <v>77894239007</v>
      </c>
      <c r="H21" s="101">
        <v>10.87</v>
      </c>
      <c r="I21" s="104">
        <f t="shared" si="0"/>
        <v>10.87</v>
      </c>
      <c r="J21" s="46"/>
      <c r="K21" s="46"/>
    </row>
    <row r="22" spans="1:11" s="48" customFormat="1" ht="13.95" customHeight="1" x14ac:dyDescent="0.3">
      <c r="A22" s="40"/>
      <c r="B22" s="39">
        <v>390042005</v>
      </c>
      <c r="C22" s="83" t="s">
        <v>77</v>
      </c>
      <c r="D22" s="84">
        <v>100</v>
      </c>
      <c r="E22" s="85">
        <v>1.9504495105732506E-2</v>
      </c>
      <c r="F22" s="86" t="s">
        <v>0</v>
      </c>
      <c r="G22" s="87">
        <v>77894239115</v>
      </c>
      <c r="H22" s="101">
        <v>2.3445</v>
      </c>
      <c r="I22" s="104">
        <f t="shared" si="0"/>
        <v>2.3445</v>
      </c>
      <c r="J22" s="44"/>
      <c r="K22" s="44"/>
    </row>
    <row r="23" spans="1:11" s="49" customFormat="1" ht="13.95" customHeight="1" x14ac:dyDescent="0.3">
      <c r="A23" s="40"/>
      <c r="B23" s="39">
        <v>390042007</v>
      </c>
      <c r="C23" s="83" t="s">
        <v>78</v>
      </c>
      <c r="D23" s="84">
        <v>100</v>
      </c>
      <c r="E23" s="85">
        <v>1.9504495105732506E-2</v>
      </c>
      <c r="F23" s="86" t="s">
        <v>0</v>
      </c>
      <c r="G23" s="87">
        <v>77894239009</v>
      </c>
      <c r="H23" s="101">
        <v>2.4018000000000002</v>
      </c>
      <c r="I23" s="104">
        <f t="shared" si="0"/>
        <v>2.4018000000000002</v>
      </c>
      <c r="J23" s="40"/>
      <c r="K23" s="40"/>
    </row>
    <row r="24" spans="1:11" s="49" customFormat="1" ht="13.95" customHeight="1" x14ac:dyDescent="0.3">
      <c r="A24" s="46"/>
      <c r="B24" s="39">
        <v>390042010</v>
      </c>
      <c r="C24" s="83" t="s">
        <v>79</v>
      </c>
      <c r="D24" s="84">
        <v>50</v>
      </c>
      <c r="E24" s="85">
        <v>3.0844317841623503E-2</v>
      </c>
      <c r="F24" s="86" t="s">
        <v>0</v>
      </c>
      <c r="G24" s="87">
        <v>77894239010</v>
      </c>
      <c r="H24" s="101">
        <v>2.9163000000000001</v>
      </c>
      <c r="I24" s="104">
        <f t="shared" si="0"/>
        <v>2.9163000000000001</v>
      </c>
      <c r="J24" s="40"/>
      <c r="K24" s="40"/>
    </row>
    <row r="25" spans="1:11" s="49" customFormat="1" ht="13.95" customHeight="1" x14ac:dyDescent="0.3">
      <c r="A25" s="46"/>
      <c r="B25" s="39">
        <v>390042012</v>
      </c>
      <c r="C25" s="83" t="s">
        <v>80</v>
      </c>
      <c r="D25" s="84">
        <v>50</v>
      </c>
      <c r="E25" s="85">
        <v>2.9029946203880944E-2</v>
      </c>
      <c r="F25" s="86" t="s">
        <v>0</v>
      </c>
      <c r="G25" s="87">
        <v>77894239011</v>
      </c>
      <c r="H25" s="101">
        <v>3.0306999999999999</v>
      </c>
      <c r="I25" s="104">
        <f t="shared" si="0"/>
        <v>3.0306999999999999</v>
      </c>
      <c r="J25" s="40"/>
      <c r="K25" s="40"/>
    </row>
    <row r="26" spans="1:11" s="49" customFormat="1" ht="13.95" customHeight="1" x14ac:dyDescent="0.3">
      <c r="A26" s="53"/>
      <c r="B26" s="39">
        <v>390043005</v>
      </c>
      <c r="C26" s="83" t="s">
        <v>81</v>
      </c>
      <c r="D26" s="84">
        <v>370</v>
      </c>
      <c r="E26" s="85">
        <v>1.9958088015168147E-2</v>
      </c>
      <c r="F26" s="86" t="s">
        <v>1</v>
      </c>
      <c r="G26" s="87">
        <v>77894239014</v>
      </c>
      <c r="H26" s="101">
        <v>1.22</v>
      </c>
      <c r="I26" s="104">
        <f t="shared" si="0"/>
        <v>1.22</v>
      </c>
      <c r="J26" s="40"/>
      <c r="K26" s="40"/>
    </row>
    <row r="27" spans="1:11" s="49" customFormat="1" ht="13.95" customHeight="1" x14ac:dyDescent="0.3">
      <c r="A27" s="53"/>
      <c r="B27" s="39">
        <v>390043007</v>
      </c>
      <c r="C27" s="83" t="s">
        <v>82</v>
      </c>
      <c r="D27" s="84">
        <v>320</v>
      </c>
      <c r="E27" s="85">
        <v>2.6761981656702745E-2</v>
      </c>
      <c r="F27" s="86" t="s">
        <v>1</v>
      </c>
      <c r="G27" s="87">
        <v>77894239015</v>
      </c>
      <c r="H27" s="101">
        <v>1.25</v>
      </c>
      <c r="I27" s="104">
        <f t="shared" si="0"/>
        <v>1.25</v>
      </c>
      <c r="J27" s="40"/>
      <c r="K27" s="40"/>
    </row>
    <row r="28" spans="1:11" s="49" customFormat="1" ht="13.95" customHeight="1" x14ac:dyDescent="0.3">
      <c r="A28" s="53"/>
      <c r="B28" s="39">
        <v>390043010</v>
      </c>
      <c r="C28" s="83" t="s">
        <v>83</v>
      </c>
      <c r="D28" s="84">
        <v>240</v>
      </c>
      <c r="E28" s="85">
        <v>2.6761981656702745E-2</v>
      </c>
      <c r="F28" s="86" t="s">
        <v>1</v>
      </c>
      <c r="G28" s="87">
        <v>77894239016</v>
      </c>
      <c r="H28" s="101">
        <v>1.3</v>
      </c>
      <c r="I28" s="104">
        <f t="shared" si="0"/>
        <v>1.3</v>
      </c>
      <c r="J28" s="40"/>
      <c r="K28" s="40"/>
    </row>
    <row r="29" spans="1:11" s="49" customFormat="1" ht="13.95" customHeight="1" x14ac:dyDescent="0.3">
      <c r="A29" s="53"/>
      <c r="B29" s="39">
        <v>390043012</v>
      </c>
      <c r="C29" s="83" t="s">
        <v>84</v>
      </c>
      <c r="D29" s="84">
        <v>200</v>
      </c>
      <c r="E29" s="85">
        <v>2.6761981656702745E-2</v>
      </c>
      <c r="F29" s="86" t="s">
        <v>1</v>
      </c>
      <c r="G29" s="87">
        <v>77894239017</v>
      </c>
      <c r="H29" s="101">
        <v>1.35</v>
      </c>
      <c r="I29" s="104">
        <f t="shared" si="0"/>
        <v>1.35</v>
      </c>
      <c r="J29" s="40"/>
      <c r="K29" s="40"/>
    </row>
    <row r="30" spans="1:11" s="49" customFormat="1" ht="13.95" customHeight="1" x14ac:dyDescent="0.3">
      <c r="A30" s="53"/>
      <c r="B30" s="39">
        <v>390043015</v>
      </c>
      <c r="C30" s="83" t="s">
        <v>85</v>
      </c>
      <c r="D30" s="84">
        <v>190</v>
      </c>
      <c r="E30" s="85">
        <v>2.2679645471781987E-2</v>
      </c>
      <c r="F30" s="86" t="s">
        <v>1</v>
      </c>
      <c r="G30" s="87">
        <v>77894239018</v>
      </c>
      <c r="H30" s="101">
        <v>1.39</v>
      </c>
      <c r="I30" s="104">
        <f t="shared" si="0"/>
        <v>1.39</v>
      </c>
      <c r="J30" s="40"/>
      <c r="K30" s="40"/>
    </row>
    <row r="31" spans="1:11" s="49" customFormat="1" ht="13.95" customHeight="1" x14ac:dyDescent="0.3">
      <c r="A31" s="53"/>
      <c r="B31" s="39">
        <v>390043020</v>
      </c>
      <c r="C31" s="83" t="s">
        <v>86</v>
      </c>
      <c r="D31" s="84">
        <v>150</v>
      </c>
      <c r="E31" s="85">
        <v>2.9483539113316585E-2</v>
      </c>
      <c r="F31" s="86" t="s">
        <v>1</v>
      </c>
      <c r="G31" s="87">
        <v>77894239019</v>
      </c>
      <c r="H31" s="101">
        <v>1.43</v>
      </c>
      <c r="I31" s="104">
        <f t="shared" si="0"/>
        <v>1.43</v>
      </c>
      <c r="J31" s="40"/>
      <c r="K31" s="40"/>
    </row>
    <row r="32" spans="1:11" s="49" customFormat="1" ht="13.95" customHeight="1" x14ac:dyDescent="0.3">
      <c r="A32" s="46"/>
      <c r="B32" s="39">
        <v>390043025</v>
      </c>
      <c r="C32" s="83" t="s">
        <v>87</v>
      </c>
      <c r="D32" s="84">
        <v>105</v>
      </c>
      <c r="E32" s="85">
        <v>6.6224564777603398E-2</v>
      </c>
      <c r="F32" s="86" t="s">
        <v>1</v>
      </c>
      <c r="G32" s="87">
        <v>77894239121</v>
      </c>
      <c r="H32" s="101">
        <v>2.4074</v>
      </c>
      <c r="I32" s="104">
        <f t="shared" si="0"/>
        <v>2.4074</v>
      </c>
      <c r="J32" s="40"/>
      <c r="K32" s="40"/>
    </row>
    <row r="33" spans="1:11" s="47" customFormat="1" ht="13.95" customHeight="1" x14ac:dyDescent="0.3">
      <c r="A33" s="46"/>
      <c r="B33" s="39">
        <v>390043030</v>
      </c>
      <c r="C33" s="83" t="s">
        <v>88</v>
      </c>
      <c r="D33" s="84">
        <v>80</v>
      </c>
      <c r="E33" s="85">
        <v>7.4389237147444914E-2</v>
      </c>
      <c r="F33" s="86" t="s">
        <v>1</v>
      </c>
      <c r="G33" s="87">
        <v>77894239122</v>
      </c>
      <c r="H33" s="101">
        <v>2.8978999999999999</v>
      </c>
      <c r="I33" s="104">
        <f t="shared" si="0"/>
        <v>2.8978999999999999</v>
      </c>
      <c r="J33" s="46"/>
      <c r="K33" s="46"/>
    </row>
    <row r="34" spans="1:11" s="47" customFormat="1" ht="13.95" customHeight="1" x14ac:dyDescent="0.3">
      <c r="A34" s="46"/>
      <c r="B34" s="39">
        <v>390043040</v>
      </c>
      <c r="C34" s="83" t="s">
        <v>89</v>
      </c>
      <c r="D34" s="84">
        <v>55</v>
      </c>
      <c r="E34" s="85">
        <v>7.2574865509702366E-2</v>
      </c>
      <c r="F34" s="86" t="s">
        <v>1</v>
      </c>
      <c r="G34" s="87">
        <v>77894239123</v>
      </c>
      <c r="H34" s="101">
        <v>3.5428000000000002</v>
      </c>
      <c r="I34" s="104">
        <f t="shared" si="0"/>
        <v>3.5428000000000002</v>
      </c>
      <c r="J34" s="46"/>
      <c r="K34" s="46"/>
    </row>
    <row r="35" spans="1:11" s="51" customFormat="1" ht="13.95" customHeight="1" x14ac:dyDescent="0.3">
      <c r="A35" s="46"/>
      <c r="B35" s="39">
        <v>390043050</v>
      </c>
      <c r="C35" s="83" t="s">
        <v>90</v>
      </c>
      <c r="D35" s="84">
        <v>55</v>
      </c>
      <c r="E35" s="85">
        <v>0.20683836670265174</v>
      </c>
      <c r="F35" s="86" t="s">
        <v>1</v>
      </c>
      <c r="G35" s="87">
        <v>77894239039</v>
      </c>
      <c r="H35" s="101">
        <v>7.8106999999999998</v>
      </c>
      <c r="I35" s="104">
        <f t="shared" si="0"/>
        <v>7.8106999999999998</v>
      </c>
      <c r="J35" s="50"/>
      <c r="K35" s="50"/>
    </row>
    <row r="36" spans="1:11" s="51" customFormat="1" ht="13.95" customHeight="1" x14ac:dyDescent="0.3">
      <c r="A36" s="46"/>
      <c r="B36" s="39">
        <v>390043060</v>
      </c>
      <c r="C36" s="83" t="s">
        <v>91</v>
      </c>
      <c r="D36" s="84">
        <v>40</v>
      </c>
      <c r="E36" s="85">
        <v>0.23405394126879012</v>
      </c>
      <c r="F36" s="86" t="s">
        <v>1</v>
      </c>
      <c r="G36" s="87">
        <v>77894239221</v>
      </c>
      <c r="H36" s="101">
        <v>8.1800999999999995</v>
      </c>
      <c r="I36" s="104">
        <f t="shared" si="0"/>
        <v>8.1800999999999995</v>
      </c>
      <c r="J36" s="50"/>
      <c r="K36" s="50"/>
    </row>
    <row r="37" spans="1:11" s="51" customFormat="1" ht="13.95" customHeight="1" x14ac:dyDescent="0.3">
      <c r="A37" s="46"/>
      <c r="B37" s="39">
        <v>390043080</v>
      </c>
      <c r="C37" s="83" t="s">
        <v>92</v>
      </c>
      <c r="D37" s="84">
        <v>20</v>
      </c>
      <c r="E37" s="85">
        <v>0.34972013317487827</v>
      </c>
      <c r="F37" s="86" t="s">
        <v>1</v>
      </c>
      <c r="G37" s="87">
        <v>77894239209</v>
      </c>
      <c r="H37" s="101">
        <v>11.0116</v>
      </c>
      <c r="I37" s="104">
        <f t="shared" si="0"/>
        <v>11.0116</v>
      </c>
      <c r="J37" s="50"/>
      <c r="K37" s="50"/>
    </row>
    <row r="38" spans="1:11" s="51" customFormat="1" ht="13.95" customHeight="1" x14ac:dyDescent="0.3">
      <c r="A38" s="46"/>
      <c r="B38" s="39">
        <v>390044005</v>
      </c>
      <c r="C38" s="83" t="s">
        <v>93</v>
      </c>
      <c r="D38" s="84">
        <v>100</v>
      </c>
      <c r="E38" s="85">
        <v>1.8597309286861229E-2</v>
      </c>
      <c r="F38" s="86" t="s">
        <v>2</v>
      </c>
      <c r="G38" s="87">
        <v>77894239124</v>
      </c>
      <c r="H38" s="101">
        <v>1.6140000000000001</v>
      </c>
      <c r="I38" s="104">
        <f t="shared" si="0"/>
        <v>1.6140000000000001</v>
      </c>
      <c r="J38" s="50"/>
      <c r="K38" s="50"/>
    </row>
    <row r="39" spans="1:11" s="51" customFormat="1" ht="13.95" customHeight="1" x14ac:dyDescent="0.3">
      <c r="A39" s="46"/>
      <c r="B39" s="39">
        <v>390044007</v>
      </c>
      <c r="C39" s="83" t="s">
        <v>94</v>
      </c>
      <c r="D39" s="84">
        <v>100</v>
      </c>
      <c r="E39" s="85">
        <v>1.8597309286861229E-2</v>
      </c>
      <c r="F39" s="86" t="s">
        <v>2</v>
      </c>
      <c r="G39" s="87">
        <v>77894239212</v>
      </c>
      <c r="H39" s="101">
        <v>1.6140000000000001</v>
      </c>
      <c r="I39" s="104">
        <f t="shared" si="0"/>
        <v>1.6140000000000001</v>
      </c>
      <c r="J39" s="50"/>
      <c r="K39" s="50"/>
    </row>
    <row r="40" spans="1:11" s="51" customFormat="1" ht="13.95" customHeight="1" x14ac:dyDescent="0.3">
      <c r="A40" s="46"/>
      <c r="B40" s="39">
        <v>390044010</v>
      </c>
      <c r="C40" s="83" t="s">
        <v>95</v>
      </c>
      <c r="D40" s="84">
        <v>100</v>
      </c>
      <c r="E40" s="85">
        <v>1.8597309286861229E-2</v>
      </c>
      <c r="F40" s="86" t="s">
        <v>2</v>
      </c>
      <c r="G40" s="87">
        <v>77894239125</v>
      </c>
      <c r="H40" s="101">
        <v>1.6315</v>
      </c>
      <c r="I40" s="104">
        <f t="shared" si="0"/>
        <v>1.6315</v>
      </c>
      <c r="J40" s="50"/>
      <c r="K40" s="50"/>
    </row>
    <row r="41" spans="1:11" s="47" customFormat="1" ht="13.95" customHeight="1" x14ac:dyDescent="0.3">
      <c r="A41" s="46"/>
      <c r="B41" s="39">
        <v>390044012</v>
      </c>
      <c r="C41" s="83" t="s">
        <v>96</v>
      </c>
      <c r="D41" s="84">
        <v>100</v>
      </c>
      <c r="E41" s="85">
        <v>2.0411680924603787E-2</v>
      </c>
      <c r="F41" s="86" t="s">
        <v>2</v>
      </c>
      <c r="G41" s="87">
        <v>77894239126</v>
      </c>
      <c r="H41" s="101">
        <v>1.8765000000000001</v>
      </c>
      <c r="I41" s="104">
        <f t="shared" si="0"/>
        <v>1.8765000000000001</v>
      </c>
      <c r="J41" s="46"/>
      <c r="K41" s="46"/>
    </row>
    <row r="42" spans="1:11" s="47" customFormat="1" ht="13.95" customHeight="1" x14ac:dyDescent="0.3">
      <c r="A42" s="46"/>
      <c r="B42" s="39">
        <v>390044015</v>
      </c>
      <c r="C42" s="83" t="s">
        <v>97</v>
      </c>
      <c r="D42" s="84">
        <v>100</v>
      </c>
      <c r="E42" s="85">
        <v>2.4947610018960186E-2</v>
      </c>
      <c r="F42" s="86" t="s">
        <v>2</v>
      </c>
      <c r="G42" s="87">
        <v>77894239127</v>
      </c>
      <c r="H42" s="101">
        <v>2.0062000000000002</v>
      </c>
      <c r="I42" s="104">
        <f t="shared" si="0"/>
        <v>2.0062000000000002</v>
      </c>
      <c r="J42" s="46"/>
      <c r="K42" s="46"/>
    </row>
    <row r="43" spans="1:11" s="47" customFormat="1" ht="13.95" customHeight="1" x14ac:dyDescent="0.3">
      <c r="A43" s="46"/>
      <c r="B43" s="39">
        <v>390044020</v>
      </c>
      <c r="C43" s="83" t="s">
        <v>98</v>
      </c>
      <c r="D43" s="84">
        <v>100</v>
      </c>
      <c r="E43" s="85">
        <v>2.6308388747267108E-2</v>
      </c>
      <c r="F43" s="86" t="s">
        <v>2</v>
      </c>
      <c r="G43" s="87">
        <v>77894239128</v>
      </c>
      <c r="H43" s="101">
        <v>2.14</v>
      </c>
      <c r="I43" s="104">
        <f t="shared" si="0"/>
        <v>2.14</v>
      </c>
      <c r="J43" s="46"/>
      <c r="K43" s="46"/>
    </row>
    <row r="44" spans="1:11" s="47" customFormat="1" ht="13.95" customHeight="1" x14ac:dyDescent="0.3">
      <c r="A44" s="52"/>
      <c r="B44" s="39">
        <v>390044030</v>
      </c>
      <c r="C44" s="83" t="s">
        <v>99</v>
      </c>
      <c r="D44" s="84">
        <v>50</v>
      </c>
      <c r="E44" s="85">
        <v>5.8513485317197529E-2</v>
      </c>
      <c r="F44" s="86" t="s">
        <v>2</v>
      </c>
      <c r="G44" s="88">
        <v>77894239230</v>
      </c>
      <c r="H44" s="101">
        <v>4.6186999999999996</v>
      </c>
      <c r="I44" s="104">
        <f t="shared" si="0"/>
        <v>4.6186999999999996</v>
      </c>
      <c r="J44" s="46"/>
      <c r="K44" s="46"/>
    </row>
    <row r="45" spans="1:11" s="47" customFormat="1" ht="13.95" customHeight="1" x14ac:dyDescent="0.3">
      <c r="A45" s="46"/>
      <c r="B45" s="39">
        <v>390053005</v>
      </c>
      <c r="C45" s="83" t="s">
        <v>100</v>
      </c>
      <c r="D45" s="84">
        <v>50</v>
      </c>
      <c r="E45" s="85">
        <v>3.8555397302029379E-2</v>
      </c>
      <c r="F45" s="86" t="s">
        <v>3</v>
      </c>
      <c r="G45" s="87">
        <v>77894239129</v>
      </c>
      <c r="H45" s="101">
        <v>1.7012</v>
      </c>
      <c r="I45" s="104">
        <f t="shared" ref="I45:I76" si="1">$I$8*H45</f>
        <v>1.7012</v>
      </c>
      <c r="J45" s="46"/>
      <c r="K45" s="46"/>
    </row>
    <row r="46" spans="1:11" s="47" customFormat="1" ht="13.95" customHeight="1" x14ac:dyDescent="0.3">
      <c r="A46" s="46"/>
      <c r="B46" s="39">
        <v>390053007</v>
      </c>
      <c r="C46" s="83" t="s">
        <v>101</v>
      </c>
      <c r="D46" s="84">
        <v>50</v>
      </c>
      <c r="E46" s="85">
        <v>4.3091326396385778E-2</v>
      </c>
      <c r="F46" s="86" t="s">
        <v>3</v>
      </c>
      <c r="G46" s="87">
        <v>77894239130</v>
      </c>
      <c r="H46" s="101">
        <v>1.7155</v>
      </c>
      <c r="I46" s="104">
        <f t="shared" si="1"/>
        <v>1.7155</v>
      </c>
      <c r="J46" s="46"/>
      <c r="K46" s="46"/>
    </row>
    <row r="47" spans="1:11" s="47" customFormat="1" ht="13.95" customHeight="1" x14ac:dyDescent="0.3">
      <c r="A47" s="46"/>
      <c r="B47" s="39">
        <v>390053010</v>
      </c>
      <c r="C47" s="83" t="s">
        <v>102</v>
      </c>
      <c r="D47" s="84">
        <v>50</v>
      </c>
      <c r="E47" s="85">
        <v>4.808084840017781E-2</v>
      </c>
      <c r="F47" s="86" t="s">
        <v>3</v>
      </c>
      <c r="G47" s="87">
        <v>77894239131</v>
      </c>
      <c r="H47" s="101">
        <v>1.7869999999999999</v>
      </c>
      <c r="I47" s="104">
        <f t="shared" si="1"/>
        <v>1.7869999999999999</v>
      </c>
      <c r="J47" s="46"/>
      <c r="K47" s="46"/>
    </row>
    <row r="48" spans="1:11" s="47" customFormat="1" ht="13.95" customHeight="1" x14ac:dyDescent="0.3">
      <c r="A48" s="46"/>
      <c r="B48" s="39">
        <v>390053012</v>
      </c>
      <c r="C48" s="83" t="s">
        <v>103</v>
      </c>
      <c r="D48" s="84">
        <v>50</v>
      </c>
      <c r="E48" s="85">
        <v>5.352396331340549E-2</v>
      </c>
      <c r="F48" s="86" t="s">
        <v>3</v>
      </c>
      <c r="G48" s="87">
        <v>77894239132</v>
      </c>
      <c r="H48" s="101">
        <v>2.0301</v>
      </c>
      <c r="I48" s="104">
        <f t="shared" si="1"/>
        <v>2.0301</v>
      </c>
      <c r="J48" s="46"/>
      <c r="K48" s="46"/>
    </row>
    <row r="49" spans="1:11" s="47" customFormat="1" ht="13.95" customHeight="1" x14ac:dyDescent="0.3">
      <c r="A49" s="46"/>
      <c r="B49" s="39">
        <v>390053015</v>
      </c>
      <c r="C49" s="83" t="s">
        <v>104</v>
      </c>
      <c r="D49" s="84">
        <v>50</v>
      </c>
      <c r="E49" s="85">
        <v>5.7152706588890607E-2</v>
      </c>
      <c r="F49" s="86" t="s">
        <v>3</v>
      </c>
      <c r="G49" s="87">
        <v>77894239133</v>
      </c>
      <c r="H49" s="101">
        <v>2.0872999999999999</v>
      </c>
      <c r="I49" s="104">
        <f t="shared" si="1"/>
        <v>2.0872999999999999</v>
      </c>
      <c r="J49" s="46"/>
      <c r="K49" s="46"/>
    </row>
    <row r="50" spans="1:11" s="47" customFormat="1" ht="13.95" customHeight="1" x14ac:dyDescent="0.3">
      <c r="A50" s="46"/>
      <c r="B50" s="39">
        <v>390053020</v>
      </c>
      <c r="C50" s="83" t="s">
        <v>105</v>
      </c>
      <c r="D50" s="84">
        <v>50</v>
      </c>
      <c r="E50" s="85">
        <v>6.4410193139860836E-2</v>
      </c>
      <c r="F50" s="86" t="s">
        <v>3</v>
      </c>
      <c r="G50" s="87">
        <v>77894239134</v>
      </c>
      <c r="H50" s="101">
        <v>2.4003000000000001</v>
      </c>
      <c r="I50" s="104">
        <f t="shared" si="1"/>
        <v>2.4003000000000001</v>
      </c>
      <c r="J50" s="46"/>
      <c r="K50" s="46"/>
    </row>
    <row r="51" spans="1:11" s="47" customFormat="1" ht="13.95" customHeight="1" x14ac:dyDescent="0.3">
      <c r="A51" s="46"/>
      <c r="B51" s="39">
        <v>390053025</v>
      </c>
      <c r="C51" s="83" t="s">
        <v>106</v>
      </c>
      <c r="D51" s="84">
        <v>25</v>
      </c>
      <c r="E51" s="85">
        <v>0.15966470412134517</v>
      </c>
      <c r="F51" s="86" t="s">
        <v>3</v>
      </c>
      <c r="G51" s="87">
        <v>77894239135</v>
      </c>
      <c r="H51" s="101">
        <v>5.8236999999999997</v>
      </c>
      <c r="I51" s="104">
        <f t="shared" si="1"/>
        <v>5.8236999999999997</v>
      </c>
      <c r="J51" s="46"/>
      <c r="K51" s="46"/>
    </row>
    <row r="52" spans="1:11" s="47" customFormat="1" ht="13.95" customHeight="1" x14ac:dyDescent="0.3">
      <c r="A52" s="46"/>
      <c r="B52" s="39">
        <v>390053030</v>
      </c>
      <c r="C52" s="83" t="s">
        <v>107</v>
      </c>
      <c r="D52" s="84">
        <v>25</v>
      </c>
      <c r="E52" s="85">
        <v>0.1837051283214341</v>
      </c>
      <c r="F52" s="86" t="s">
        <v>3</v>
      </c>
      <c r="G52" s="87">
        <v>77894239136</v>
      </c>
      <c r="H52" s="101">
        <v>6.0083000000000002</v>
      </c>
      <c r="I52" s="104">
        <f t="shared" si="1"/>
        <v>6.0083000000000002</v>
      </c>
      <c r="J52" s="46"/>
      <c r="K52" s="46"/>
    </row>
    <row r="53" spans="1:11" s="47" customFormat="1" ht="13.95" customHeight="1" x14ac:dyDescent="0.3">
      <c r="A53" s="46"/>
      <c r="B53" s="39">
        <v>390053040</v>
      </c>
      <c r="C53" s="83" t="s">
        <v>108</v>
      </c>
      <c r="D53" s="84">
        <v>25</v>
      </c>
      <c r="E53" s="85">
        <v>0.25310484346508699</v>
      </c>
      <c r="F53" s="86" t="s">
        <v>3</v>
      </c>
      <c r="G53" s="87">
        <v>77894239137</v>
      </c>
      <c r="H53" s="101">
        <v>8.3048000000000002</v>
      </c>
      <c r="I53" s="104">
        <f t="shared" si="1"/>
        <v>8.3048000000000002</v>
      </c>
      <c r="J53" s="46"/>
      <c r="K53" s="46"/>
    </row>
    <row r="54" spans="1:11" s="47" customFormat="1" ht="13.95" customHeight="1" x14ac:dyDescent="0.3">
      <c r="A54" s="46"/>
      <c r="B54" s="39">
        <v>390053060</v>
      </c>
      <c r="C54" s="83" t="s">
        <v>109</v>
      </c>
      <c r="D54" s="84">
        <v>10</v>
      </c>
      <c r="E54" s="85">
        <v>0.6531737895873212</v>
      </c>
      <c r="F54" s="86" t="s">
        <v>3</v>
      </c>
      <c r="G54" s="87">
        <v>77894239138</v>
      </c>
      <c r="H54" s="101">
        <v>21.028199999999998</v>
      </c>
      <c r="I54" s="104">
        <f t="shared" si="1"/>
        <v>21.028199999999998</v>
      </c>
      <c r="J54" s="46"/>
      <c r="K54" s="46"/>
    </row>
    <row r="55" spans="1:11" s="47" customFormat="1" ht="13.95" customHeight="1" x14ac:dyDescent="0.3">
      <c r="A55" s="46"/>
      <c r="B55" s="39">
        <v>390053080</v>
      </c>
      <c r="C55" s="83" t="s">
        <v>110</v>
      </c>
      <c r="D55" s="84" t="s">
        <v>222</v>
      </c>
      <c r="E55" s="85">
        <v>0.99790440075840747</v>
      </c>
      <c r="F55" s="86" t="s">
        <v>3</v>
      </c>
      <c r="G55" s="87">
        <v>77894239139</v>
      </c>
      <c r="H55" s="101">
        <v>30.764900000000001</v>
      </c>
      <c r="I55" s="104">
        <f t="shared" si="1"/>
        <v>30.764900000000001</v>
      </c>
      <c r="J55" s="46"/>
      <c r="K55" s="46"/>
    </row>
    <row r="56" spans="1:11" s="47" customFormat="1" ht="13.95" customHeight="1" x14ac:dyDescent="0.3">
      <c r="A56" s="46"/>
      <c r="B56" s="39">
        <v>390056005</v>
      </c>
      <c r="C56" s="83" t="s">
        <v>111</v>
      </c>
      <c r="D56" s="84">
        <v>50</v>
      </c>
      <c r="E56" s="85">
        <v>6.4863786049296476E-2</v>
      </c>
      <c r="F56" s="86" t="s">
        <v>4</v>
      </c>
      <c r="G56" s="87">
        <v>77894239020</v>
      </c>
      <c r="H56" s="101">
        <v>2.9020000000000001</v>
      </c>
      <c r="I56" s="104">
        <f t="shared" si="1"/>
        <v>2.9020000000000001</v>
      </c>
      <c r="J56" s="46"/>
      <c r="K56" s="46"/>
    </row>
    <row r="57" spans="1:11" s="47" customFormat="1" ht="13.95" customHeight="1" x14ac:dyDescent="0.3">
      <c r="A57" s="46"/>
      <c r="B57" s="39">
        <v>390056007</v>
      </c>
      <c r="C57" s="83" t="s">
        <v>112</v>
      </c>
      <c r="D57" s="84">
        <v>50</v>
      </c>
      <c r="E57" s="85">
        <v>7.0760493871959804E-2</v>
      </c>
      <c r="F57" s="86" t="s">
        <v>4</v>
      </c>
      <c r="G57" s="87">
        <v>77894239021</v>
      </c>
      <c r="H57" s="101">
        <v>2.7536999999999998</v>
      </c>
      <c r="I57" s="104">
        <f t="shared" si="1"/>
        <v>2.7536999999999998</v>
      </c>
      <c r="J57" s="46"/>
      <c r="K57" s="46"/>
    </row>
    <row r="58" spans="1:11" s="47" customFormat="1" ht="13.95" customHeight="1" x14ac:dyDescent="0.3">
      <c r="A58" s="53"/>
      <c r="B58" s="39">
        <v>390056010</v>
      </c>
      <c r="C58" s="83" t="s">
        <v>113</v>
      </c>
      <c r="D58" s="84">
        <v>50</v>
      </c>
      <c r="E58" s="85">
        <v>7.8471573332365666E-2</v>
      </c>
      <c r="F58" s="86" t="s">
        <v>4</v>
      </c>
      <c r="G58" s="87">
        <v>77894239022</v>
      </c>
      <c r="H58" s="101">
        <v>3.16</v>
      </c>
      <c r="I58" s="104">
        <f t="shared" si="1"/>
        <v>3.16</v>
      </c>
      <c r="J58" s="46"/>
      <c r="K58" s="46"/>
    </row>
    <row r="59" spans="1:11" s="47" customFormat="1" ht="13.95" customHeight="1" x14ac:dyDescent="0.3">
      <c r="A59" s="53"/>
      <c r="B59" s="39">
        <v>390056012</v>
      </c>
      <c r="C59" s="83" t="s">
        <v>114</v>
      </c>
      <c r="D59" s="84">
        <v>50</v>
      </c>
      <c r="E59" s="85">
        <v>7.8471573332365666E-2</v>
      </c>
      <c r="F59" s="86" t="s">
        <v>4</v>
      </c>
      <c r="G59" s="87">
        <v>77894239023</v>
      </c>
      <c r="H59" s="101">
        <v>3.31</v>
      </c>
      <c r="I59" s="104">
        <f t="shared" si="1"/>
        <v>3.31</v>
      </c>
      <c r="J59" s="46"/>
      <c r="K59" s="46"/>
    </row>
    <row r="60" spans="1:11" s="47" customFormat="1" ht="13.95" customHeight="1" x14ac:dyDescent="0.3">
      <c r="A60" s="53"/>
      <c r="B60" s="39">
        <v>390056015</v>
      </c>
      <c r="C60" s="83" t="s">
        <v>115</v>
      </c>
      <c r="D60" s="84">
        <v>25</v>
      </c>
      <c r="E60" s="85">
        <v>9.1625767705999228E-2</v>
      </c>
      <c r="F60" s="86" t="s">
        <v>4</v>
      </c>
      <c r="G60" s="87">
        <v>77894239024</v>
      </c>
      <c r="H60" s="101">
        <v>3.72</v>
      </c>
      <c r="I60" s="104">
        <f t="shared" si="1"/>
        <v>3.72</v>
      </c>
      <c r="J60" s="46"/>
      <c r="K60" s="46"/>
    </row>
    <row r="61" spans="1:11" s="47" customFormat="1" ht="13.95" customHeight="1" x14ac:dyDescent="0.3">
      <c r="A61" s="53"/>
      <c r="B61" s="39">
        <v>390056020</v>
      </c>
      <c r="C61" s="83" t="s">
        <v>116</v>
      </c>
      <c r="D61" s="84">
        <v>25</v>
      </c>
      <c r="E61" s="85">
        <v>0.10251199753245459</v>
      </c>
      <c r="F61" s="86" t="s">
        <v>4</v>
      </c>
      <c r="G61" s="87">
        <v>77894239025</v>
      </c>
      <c r="H61" s="101">
        <v>4.3099999999999996</v>
      </c>
      <c r="I61" s="104">
        <f t="shared" si="1"/>
        <v>4.3099999999999996</v>
      </c>
      <c r="J61" s="46"/>
      <c r="K61" s="46"/>
    </row>
    <row r="62" spans="1:11" s="47" customFormat="1" ht="13.95" customHeight="1" x14ac:dyDescent="0.3">
      <c r="A62" s="53"/>
      <c r="B62" s="39">
        <v>390056025</v>
      </c>
      <c r="C62" s="83" t="s">
        <v>117</v>
      </c>
      <c r="D62" s="84">
        <v>25</v>
      </c>
      <c r="E62" s="85">
        <v>0.23178597672161191</v>
      </c>
      <c r="F62" s="86" t="s">
        <v>4</v>
      </c>
      <c r="G62" s="87">
        <v>77894239140</v>
      </c>
      <c r="H62" s="101">
        <v>9.59</v>
      </c>
      <c r="I62" s="104">
        <f t="shared" si="1"/>
        <v>9.59</v>
      </c>
      <c r="J62" s="46"/>
      <c r="K62" s="46"/>
    </row>
    <row r="63" spans="1:11" s="47" customFormat="1" ht="13.95" customHeight="1" x14ac:dyDescent="0.3">
      <c r="A63" s="53"/>
      <c r="B63" s="39">
        <v>390056030</v>
      </c>
      <c r="C63" s="83" t="s">
        <v>118</v>
      </c>
      <c r="D63" s="84">
        <v>25</v>
      </c>
      <c r="E63" s="85">
        <v>0.25582640092170078</v>
      </c>
      <c r="F63" s="86" t="s">
        <v>4</v>
      </c>
      <c r="G63" s="87">
        <v>77894239141</v>
      </c>
      <c r="H63" s="101">
        <v>8.8000000000000007</v>
      </c>
      <c r="I63" s="104">
        <f t="shared" si="1"/>
        <v>8.8000000000000007</v>
      </c>
      <c r="J63" s="46"/>
      <c r="K63" s="46"/>
    </row>
    <row r="64" spans="1:11" s="47" customFormat="1" ht="13.95" customHeight="1" x14ac:dyDescent="0.3">
      <c r="A64" s="46"/>
      <c r="B64" s="39">
        <v>390056040</v>
      </c>
      <c r="C64" s="83" t="s">
        <v>119</v>
      </c>
      <c r="D64" s="84">
        <v>25</v>
      </c>
      <c r="E64" s="85">
        <v>0.33928749625785853</v>
      </c>
      <c r="F64" s="86" t="s">
        <v>4</v>
      </c>
      <c r="G64" s="87">
        <v>77894239142</v>
      </c>
      <c r="H64" s="101">
        <v>11.169499999999999</v>
      </c>
      <c r="I64" s="104">
        <f t="shared" si="1"/>
        <v>11.169499999999999</v>
      </c>
      <c r="J64" s="46"/>
      <c r="K64" s="46"/>
    </row>
    <row r="65" spans="1:11" s="47" customFormat="1" ht="13.95" customHeight="1" x14ac:dyDescent="0.3">
      <c r="A65" s="53"/>
      <c r="B65" s="39">
        <v>390056050</v>
      </c>
      <c r="C65" s="83" t="s">
        <v>120</v>
      </c>
      <c r="D65" s="84">
        <v>15</v>
      </c>
      <c r="E65" s="85">
        <v>0.43091326396385776</v>
      </c>
      <c r="F65" s="86" t="s">
        <v>5</v>
      </c>
      <c r="G65" s="87">
        <v>77894239222</v>
      </c>
      <c r="H65" s="101">
        <v>14.88</v>
      </c>
      <c r="I65" s="104">
        <f t="shared" si="1"/>
        <v>14.88</v>
      </c>
      <c r="J65" s="46"/>
      <c r="K65" s="46"/>
    </row>
    <row r="66" spans="1:11" s="47" customFormat="1" ht="13.95" customHeight="1" x14ac:dyDescent="0.3">
      <c r="A66" s="46"/>
      <c r="B66" s="39">
        <v>390056060</v>
      </c>
      <c r="C66" s="83" t="s">
        <v>121</v>
      </c>
      <c r="D66" s="84">
        <v>10</v>
      </c>
      <c r="E66" s="85">
        <v>0.6531737895873212</v>
      </c>
      <c r="F66" s="86" t="s">
        <v>4</v>
      </c>
      <c r="G66" s="87">
        <v>77894239143</v>
      </c>
      <c r="H66" s="101">
        <v>21.587</v>
      </c>
      <c r="I66" s="104">
        <f t="shared" si="1"/>
        <v>21.587</v>
      </c>
      <c r="J66" s="46"/>
      <c r="K66" s="46"/>
    </row>
    <row r="67" spans="1:11" s="47" customFormat="1" ht="13.95" customHeight="1" x14ac:dyDescent="0.3">
      <c r="A67" s="46"/>
      <c r="B67" s="39">
        <v>390056080</v>
      </c>
      <c r="C67" s="83" t="s">
        <v>122</v>
      </c>
      <c r="D67" s="84" t="s">
        <v>222</v>
      </c>
      <c r="E67" s="85">
        <v>1.0024403298527638</v>
      </c>
      <c r="F67" s="86" t="s">
        <v>4</v>
      </c>
      <c r="G67" s="87">
        <v>77894239144</v>
      </c>
      <c r="H67" s="101">
        <v>35.612499999999997</v>
      </c>
      <c r="I67" s="104">
        <f t="shared" si="1"/>
        <v>35.612499999999997</v>
      </c>
      <c r="J67" s="46"/>
      <c r="K67" s="46"/>
    </row>
    <row r="68" spans="1:11" s="47" customFormat="1" ht="13.95" customHeight="1" x14ac:dyDescent="0.3">
      <c r="A68" s="46"/>
      <c r="B68" s="39">
        <v>390056100</v>
      </c>
      <c r="C68" s="83" t="s">
        <v>123</v>
      </c>
      <c r="D68" s="84" t="s">
        <v>222</v>
      </c>
      <c r="E68" s="85">
        <v>1.8189075668369152</v>
      </c>
      <c r="F68" s="86" t="s">
        <v>4</v>
      </c>
      <c r="G68" s="87">
        <v>77894239145</v>
      </c>
      <c r="H68" s="101">
        <v>65.800600000000003</v>
      </c>
      <c r="I68" s="104">
        <f t="shared" si="1"/>
        <v>65.800600000000003</v>
      </c>
      <c r="J68" s="46"/>
      <c r="K68" s="46"/>
    </row>
    <row r="69" spans="1:11" s="47" customFormat="1" ht="13.95" customHeight="1" x14ac:dyDescent="0.3">
      <c r="A69" s="52"/>
      <c r="B69" s="39">
        <v>390056120</v>
      </c>
      <c r="C69" s="83" t="s">
        <v>124</v>
      </c>
      <c r="D69" s="84" t="s">
        <v>222</v>
      </c>
      <c r="E69" s="85">
        <v>2.2271411853289913</v>
      </c>
      <c r="F69" s="84" t="s">
        <v>4</v>
      </c>
      <c r="G69" s="88">
        <v>77894239224</v>
      </c>
      <c r="H69" s="101">
        <v>73.958699999999993</v>
      </c>
      <c r="I69" s="104">
        <f t="shared" si="1"/>
        <v>73.958699999999993</v>
      </c>
      <c r="J69" s="46"/>
      <c r="K69" s="46"/>
    </row>
    <row r="70" spans="1:11" s="47" customFormat="1" ht="13.95" customHeight="1" x14ac:dyDescent="0.3">
      <c r="A70" s="52"/>
      <c r="B70" s="39">
        <v>390056140</v>
      </c>
      <c r="C70" s="83" t="s">
        <v>125</v>
      </c>
      <c r="D70" s="84" t="s">
        <v>222</v>
      </c>
      <c r="E70" s="85">
        <v>3.0209287768413606</v>
      </c>
      <c r="F70" s="84" t="s">
        <v>4</v>
      </c>
      <c r="G70" s="88">
        <v>77894239231</v>
      </c>
      <c r="H70" s="101">
        <v>104.58240000000001</v>
      </c>
      <c r="I70" s="104">
        <f t="shared" si="1"/>
        <v>104.58240000000001</v>
      </c>
      <c r="J70" s="46"/>
      <c r="K70" s="46"/>
    </row>
    <row r="71" spans="1:11" s="47" customFormat="1" ht="13.95" customHeight="1" x14ac:dyDescent="0.3">
      <c r="A71" s="52"/>
      <c r="B71" s="39">
        <v>390056160</v>
      </c>
      <c r="C71" s="83" t="s">
        <v>126</v>
      </c>
      <c r="D71" s="84" t="s">
        <v>222</v>
      </c>
      <c r="E71" s="85">
        <v>4.1050158303925404</v>
      </c>
      <c r="F71" s="84" t="s">
        <v>4</v>
      </c>
      <c r="G71" s="88">
        <v>77894239232</v>
      </c>
      <c r="H71" s="101">
        <v>142.09469999999999</v>
      </c>
      <c r="I71" s="104">
        <f t="shared" si="1"/>
        <v>142.09469999999999</v>
      </c>
      <c r="J71" s="46"/>
      <c r="K71" s="46"/>
    </row>
    <row r="72" spans="1:11" s="47" customFormat="1" ht="13.95" customHeight="1" x14ac:dyDescent="0.3">
      <c r="A72" s="52"/>
      <c r="B72" s="39">
        <v>390056180</v>
      </c>
      <c r="C72" s="83" t="s">
        <v>127</v>
      </c>
      <c r="D72" s="84" t="s">
        <v>222</v>
      </c>
      <c r="E72" s="85">
        <v>5.6699113679454971</v>
      </c>
      <c r="F72" s="84" t="s">
        <v>4</v>
      </c>
      <c r="G72" s="88">
        <v>77894239233</v>
      </c>
      <c r="H72" s="101">
        <v>196.27590000000001</v>
      </c>
      <c r="I72" s="104">
        <f t="shared" si="1"/>
        <v>196.27590000000001</v>
      </c>
      <c r="J72" s="46"/>
      <c r="K72" s="46"/>
    </row>
    <row r="73" spans="1:11" s="47" customFormat="1" ht="13.95" customHeight="1" x14ac:dyDescent="0.3">
      <c r="A73" s="52"/>
      <c r="B73" s="39">
        <v>390056200</v>
      </c>
      <c r="C73" s="83" t="s">
        <v>128</v>
      </c>
      <c r="D73" s="84" t="s">
        <v>222</v>
      </c>
      <c r="E73" s="85">
        <v>8.7543431521078467</v>
      </c>
      <c r="F73" s="84" t="s">
        <v>4</v>
      </c>
      <c r="G73" s="88">
        <v>77894239234</v>
      </c>
      <c r="H73" s="101">
        <v>303.01960000000003</v>
      </c>
      <c r="I73" s="104">
        <f t="shared" si="1"/>
        <v>303.01960000000003</v>
      </c>
      <c r="J73" s="46"/>
      <c r="K73" s="46"/>
    </row>
    <row r="74" spans="1:11" s="47" customFormat="1" ht="13.95" customHeight="1" x14ac:dyDescent="0.3">
      <c r="A74" s="52"/>
      <c r="B74" s="39">
        <v>390056240</v>
      </c>
      <c r="C74" s="83" t="s">
        <v>129</v>
      </c>
      <c r="D74" s="84" t="s">
        <v>222</v>
      </c>
      <c r="E74" s="85">
        <v>11.113026281173173</v>
      </c>
      <c r="F74" s="84" t="s">
        <v>4</v>
      </c>
      <c r="G74" s="88">
        <v>77894239235</v>
      </c>
      <c r="H74" s="101">
        <v>384.68599999999998</v>
      </c>
      <c r="I74" s="104">
        <f t="shared" si="1"/>
        <v>384.68599999999998</v>
      </c>
      <c r="J74" s="46"/>
      <c r="K74" s="46"/>
    </row>
    <row r="75" spans="1:11" s="47" customFormat="1" ht="13.95" customHeight="1" x14ac:dyDescent="0.3">
      <c r="A75" s="46"/>
      <c r="B75" s="39">
        <v>390122005</v>
      </c>
      <c r="C75" s="83" t="s">
        <v>130</v>
      </c>
      <c r="D75" s="84">
        <v>75</v>
      </c>
      <c r="E75" s="85">
        <v>1.6329344739683029E-2</v>
      </c>
      <c r="F75" s="86" t="s">
        <v>6</v>
      </c>
      <c r="G75" s="87">
        <v>77894239146</v>
      </c>
      <c r="H75" s="101">
        <v>1.6688000000000001</v>
      </c>
      <c r="I75" s="104">
        <f t="shared" si="1"/>
        <v>1.6688000000000001</v>
      </c>
      <c r="J75" s="46"/>
      <c r="K75" s="46"/>
    </row>
    <row r="76" spans="1:11" s="47" customFormat="1" ht="13.95" customHeight="1" x14ac:dyDescent="0.3">
      <c r="A76" s="46"/>
      <c r="B76" s="39">
        <v>390122007</v>
      </c>
      <c r="C76" s="83" t="s">
        <v>131</v>
      </c>
      <c r="D76" s="84">
        <v>75</v>
      </c>
      <c r="E76" s="85">
        <v>1.8597309286861229E-2</v>
      </c>
      <c r="F76" s="86" t="s">
        <v>6</v>
      </c>
      <c r="G76" s="87">
        <v>77894239147</v>
      </c>
      <c r="H76" s="101">
        <v>1.6688000000000001</v>
      </c>
      <c r="I76" s="104">
        <f t="shared" si="1"/>
        <v>1.6688000000000001</v>
      </c>
      <c r="J76" s="46"/>
      <c r="K76" s="46"/>
    </row>
    <row r="77" spans="1:11" s="47" customFormat="1" ht="13.95" customHeight="1" x14ac:dyDescent="0.3">
      <c r="A77" s="46"/>
      <c r="B77" s="39">
        <v>390122010</v>
      </c>
      <c r="C77" s="83" t="s">
        <v>132</v>
      </c>
      <c r="D77" s="84">
        <v>50</v>
      </c>
      <c r="E77" s="85">
        <v>1.8597309286861229E-2</v>
      </c>
      <c r="F77" s="86" t="s">
        <v>6</v>
      </c>
      <c r="G77" s="87">
        <v>77894239148</v>
      </c>
      <c r="H77" s="101">
        <v>1.7782</v>
      </c>
      <c r="I77" s="104">
        <f t="shared" ref="I77:I108" si="2">$I$8*H77</f>
        <v>1.7782</v>
      </c>
      <c r="J77" s="46"/>
      <c r="K77" s="46"/>
    </row>
    <row r="78" spans="1:11" s="47" customFormat="1" ht="13.95" customHeight="1" x14ac:dyDescent="0.3">
      <c r="A78" s="46"/>
      <c r="B78" s="39">
        <v>390122012</v>
      </c>
      <c r="C78" s="83" t="s">
        <v>133</v>
      </c>
      <c r="D78" s="84">
        <v>50</v>
      </c>
      <c r="E78" s="85">
        <v>2.0411680924603787E-2</v>
      </c>
      <c r="F78" s="86" t="s">
        <v>6</v>
      </c>
      <c r="G78" s="87">
        <v>77894239149</v>
      </c>
      <c r="H78" s="101">
        <v>1.8467</v>
      </c>
      <c r="I78" s="104">
        <f t="shared" si="2"/>
        <v>1.8467</v>
      </c>
      <c r="J78" s="46"/>
      <c r="K78" s="46"/>
    </row>
    <row r="79" spans="1:11" s="47" customFormat="1" ht="13.95" customHeight="1" x14ac:dyDescent="0.3">
      <c r="A79" s="46"/>
      <c r="B79" s="39">
        <v>390122015</v>
      </c>
      <c r="C79" s="83" t="s">
        <v>134</v>
      </c>
      <c r="D79" s="84">
        <v>50</v>
      </c>
      <c r="E79" s="85">
        <v>2.4947610018960186E-2</v>
      </c>
      <c r="F79" s="86" t="s">
        <v>6</v>
      </c>
      <c r="G79" s="87">
        <v>77894239150</v>
      </c>
      <c r="H79" s="101">
        <v>2.145</v>
      </c>
      <c r="I79" s="104">
        <f t="shared" si="2"/>
        <v>2.145</v>
      </c>
      <c r="J79" s="46"/>
      <c r="K79" s="46"/>
    </row>
    <row r="80" spans="1:11" s="47" customFormat="1" ht="13.95" customHeight="1" x14ac:dyDescent="0.3">
      <c r="A80" s="46"/>
      <c r="B80" s="39">
        <v>390122020</v>
      </c>
      <c r="C80" s="83" t="s">
        <v>135</v>
      </c>
      <c r="D80" s="84">
        <v>50</v>
      </c>
      <c r="E80" s="85">
        <v>2.6308388747267108E-2</v>
      </c>
      <c r="F80" s="86" t="s">
        <v>6</v>
      </c>
      <c r="G80" s="87">
        <v>77894239151</v>
      </c>
      <c r="H80" s="101">
        <v>2.3391000000000002</v>
      </c>
      <c r="I80" s="104">
        <f t="shared" si="2"/>
        <v>2.3391000000000002</v>
      </c>
      <c r="J80" s="46"/>
      <c r="K80" s="46"/>
    </row>
    <row r="81" spans="1:11" s="47" customFormat="1" ht="13.95" customHeight="1" x14ac:dyDescent="0.3">
      <c r="A81" s="53"/>
      <c r="B81" s="39">
        <v>390122025</v>
      </c>
      <c r="C81" s="83" t="s">
        <v>136</v>
      </c>
      <c r="D81" s="84">
        <v>50</v>
      </c>
      <c r="E81" s="85">
        <v>5.0802405856791653E-2</v>
      </c>
      <c r="F81" s="86" t="s">
        <v>6</v>
      </c>
      <c r="G81" s="87">
        <v>77894239152</v>
      </c>
      <c r="H81" s="101">
        <v>4.62</v>
      </c>
      <c r="I81" s="104">
        <f t="shared" si="2"/>
        <v>4.62</v>
      </c>
      <c r="J81" s="46"/>
      <c r="K81" s="46"/>
    </row>
    <row r="82" spans="1:11" s="47" customFormat="1" ht="13.95" customHeight="1" x14ac:dyDescent="0.3">
      <c r="A82" s="46"/>
      <c r="B82" s="39">
        <v>390122030</v>
      </c>
      <c r="C82" s="83" t="s">
        <v>137</v>
      </c>
      <c r="D82" s="84">
        <v>50</v>
      </c>
      <c r="E82" s="85">
        <v>5.8513485317197529E-2</v>
      </c>
      <c r="F82" s="86" t="s">
        <v>6</v>
      </c>
      <c r="G82" s="87">
        <v>77894239153</v>
      </c>
      <c r="H82" s="101">
        <v>4.8968999999999996</v>
      </c>
      <c r="I82" s="104">
        <f t="shared" si="2"/>
        <v>4.8968999999999996</v>
      </c>
      <c r="J82" s="46"/>
      <c r="K82" s="46"/>
    </row>
    <row r="83" spans="1:11" s="47" customFormat="1" ht="13.95" customHeight="1" x14ac:dyDescent="0.3">
      <c r="A83" s="52"/>
      <c r="B83" s="39">
        <v>390122040</v>
      </c>
      <c r="C83" s="83" t="s">
        <v>138</v>
      </c>
      <c r="D83" s="84">
        <v>50</v>
      </c>
      <c r="E83" s="85">
        <v>6.5317378958732117E-2</v>
      </c>
      <c r="F83" s="86" t="s">
        <v>6</v>
      </c>
      <c r="G83" s="88">
        <v>77894239047</v>
      </c>
      <c r="H83" s="101">
        <v>7.6189</v>
      </c>
      <c r="I83" s="104">
        <f t="shared" si="2"/>
        <v>7.6189</v>
      </c>
      <c r="J83" s="46"/>
      <c r="K83" s="46"/>
    </row>
    <row r="84" spans="1:11" s="47" customFormat="1" ht="13.95" customHeight="1" x14ac:dyDescent="0.3">
      <c r="A84" s="53"/>
      <c r="B84" s="39">
        <v>390129005</v>
      </c>
      <c r="C84" s="83" t="s">
        <v>139</v>
      </c>
      <c r="D84" s="84">
        <v>100</v>
      </c>
      <c r="E84" s="85">
        <v>4.490569803412834E-2</v>
      </c>
      <c r="F84" s="86" t="s">
        <v>7</v>
      </c>
      <c r="G84" s="87">
        <v>77894239154</v>
      </c>
      <c r="H84" s="101">
        <v>3.8</v>
      </c>
      <c r="I84" s="104">
        <f t="shared" si="2"/>
        <v>3.8</v>
      </c>
      <c r="J84" s="46"/>
      <c r="K84" s="46"/>
    </row>
    <row r="85" spans="1:11" s="47" customFormat="1" ht="13.95" customHeight="1" x14ac:dyDescent="0.3">
      <c r="A85" s="53"/>
      <c r="B85" s="39">
        <v>390129007</v>
      </c>
      <c r="C85" s="83" t="s">
        <v>140</v>
      </c>
      <c r="D85" s="84">
        <v>50</v>
      </c>
      <c r="E85" s="85">
        <v>4.490569803412834E-2</v>
      </c>
      <c r="F85" s="86" t="s">
        <v>7</v>
      </c>
      <c r="G85" s="87">
        <v>77894239155</v>
      </c>
      <c r="H85" s="101">
        <v>4.3600000000000003</v>
      </c>
      <c r="I85" s="104">
        <f t="shared" si="2"/>
        <v>4.3600000000000003</v>
      </c>
      <c r="J85" s="46"/>
      <c r="K85" s="46"/>
    </row>
    <row r="86" spans="1:11" s="47" customFormat="1" ht="13.95" customHeight="1" x14ac:dyDescent="0.3">
      <c r="A86" s="53"/>
      <c r="B86" s="39">
        <v>390129010</v>
      </c>
      <c r="C86" s="83" t="s">
        <v>141</v>
      </c>
      <c r="D86" s="84">
        <v>50</v>
      </c>
      <c r="E86" s="85">
        <v>4.7173662581306529E-2</v>
      </c>
      <c r="F86" s="86" t="s">
        <v>7</v>
      </c>
      <c r="G86" s="87">
        <v>77894239156</v>
      </c>
      <c r="H86" s="101">
        <v>4.99</v>
      </c>
      <c r="I86" s="104">
        <f t="shared" si="2"/>
        <v>4.99</v>
      </c>
      <c r="J86" s="46"/>
      <c r="K86" s="46"/>
    </row>
    <row r="87" spans="1:11" s="47" customFormat="1" ht="13.95" customHeight="1" x14ac:dyDescent="0.3">
      <c r="A87" s="46"/>
      <c r="B87" s="39">
        <v>390129012</v>
      </c>
      <c r="C87" s="83" t="s">
        <v>142</v>
      </c>
      <c r="D87" s="84">
        <v>50</v>
      </c>
      <c r="E87" s="85">
        <v>5.1255998766227294E-2</v>
      </c>
      <c r="F87" s="86" t="s">
        <v>7</v>
      </c>
      <c r="G87" s="87">
        <v>77894239060</v>
      </c>
      <c r="H87" s="101">
        <v>6.5617000000000001</v>
      </c>
      <c r="I87" s="104">
        <f t="shared" si="2"/>
        <v>6.5617000000000001</v>
      </c>
      <c r="J87" s="46"/>
      <c r="K87" s="46"/>
    </row>
    <row r="88" spans="1:11" s="47" customFormat="1" ht="13.95" customHeight="1" x14ac:dyDescent="0.3">
      <c r="A88" s="46"/>
      <c r="B88" s="39">
        <v>390129015</v>
      </c>
      <c r="C88" s="83" t="s">
        <v>143</v>
      </c>
      <c r="D88" s="84">
        <v>50</v>
      </c>
      <c r="E88" s="85">
        <v>6.9399715143652882E-2</v>
      </c>
      <c r="F88" s="86" t="s">
        <v>7</v>
      </c>
      <c r="G88" s="87">
        <v>77894239157</v>
      </c>
      <c r="H88" s="101">
        <v>7.0679999999999996</v>
      </c>
      <c r="I88" s="104">
        <f t="shared" si="2"/>
        <v>7.0679999999999996</v>
      </c>
      <c r="J88" s="46"/>
      <c r="K88" s="46"/>
    </row>
    <row r="89" spans="1:11" s="47" customFormat="1" ht="13.95" customHeight="1" x14ac:dyDescent="0.3">
      <c r="A89" s="46"/>
      <c r="B89" s="39">
        <v>390129020</v>
      </c>
      <c r="C89" s="83" t="s">
        <v>144</v>
      </c>
      <c r="D89" s="84">
        <v>50</v>
      </c>
      <c r="E89" s="85">
        <v>7.5750015875751836E-2</v>
      </c>
      <c r="F89" s="86" t="s">
        <v>7</v>
      </c>
      <c r="G89" s="87">
        <v>77894239158</v>
      </c>
      <c r="H89" s="101">
        <v>9.1592000000000002</v>
      </c>
      <c r="I89" s="104">
        <f t="shared" si="2"/>
        <v>9.1592000000000002</v>
      </c>
      <c r="J89" s="46"/>
      <c r="K89" s="46"/>
    </row>
    <row r="90" spans="1:11" s="47" customFormat="1" ht="13.95" customHeight="1" x14ac:dyDescent="0.3">
      <c r="A90" s="46"/>
      <c r="B90" s="39">
        <v>390129030</v>
      </c>
      <c r="C90" s="83" t="s">
        <v>145</v>
      </c>
      <c r="D90" s="84">
        <v>25</v>
      </c>
      <c r="E90" s="85">
        <v>0.28576353294445306</v>
      </c>
      <c r="F90" s="86" t="s">
        <v>7</v>
      </c>
      <c r="G90" s="87">
        <v>77894239159</v>
      </c>
      <c r="H90" s="101">
        <v>22.957899999999999</v>
      </c>
      <c r="I90" s="104">
        <f t="shared" si="2"/>
        <v>22.957899999999999</v>
      </c>
      <c r="J90" s="46"/>
      <c r="K90" s="46"/>
    </row>
    <row r="91" spans="1:11" s="47" customFormat="1" ht="13.95" customHeight="1" x14ac:dyDescent="0.3">
      <c r="A91" s="52"/>
      <c r="B91" s="39">
        <v>390129040</v>
      </c>
      <c r="C91" s="83" t="s">
        <v>146</v>
      </c>
      <c r="D91" s="84">
        <v>25</v>
      </c>
      <c r="E91" s="85">
        <v>0.28576353294445306</v>
      </c>
      <c r="F91" s="86" t="s">
        <v>7</v>
      </c>
      <c r="G91" s="88">
        <v>77894239225</v>
      </c>
      <c r="H91" s="101">
        <v>31.7685</v>
      </c>
      <c r="I91" s="104">
        <f t="shared" si="2"/>
        <v>31.7685</v>
      </c>
      <c r="J91" s="46"/>
      <c r="K91" s="46"/>
    </row>
    <row r="92" spans="1:11" s="47" customFormat="1" ht="13.95" customHeight="1" x14ac:dyDescent="0.3">
      <c r="A92" s="46"/>
      <c r="B92" s="39">
        <v>390130005</v>
      </c>
      <c r="C92" s="83" t="s">
        <v>147</v>
      </c>
      <c r="D92" s="84">
        <v>100</v>
      </c>
      <c r="E92" s="85">
        <v>3.6741025664286824E-2</v>
      </c>
      <c r="F92" s="86" t="s">
        <v>8</v>
      </c>
      <c r="G92" s="87">
        <v>77894239160</v>
      </c>
      <c r="H92" s="101">
        <v>4.5399000000000003</v>
      </c>
      <c r="I92" s="104">
        <f t="shared" si="2"/>
        <v>4.5399000000000003</v>
      </c>
      <c r="J92" s="46"/>
      <c r="K92" s="46"/>
    </row>
    <row r="93" spans="1:11" s="47" customFormat="1" ht="13.95" customHeight="1" x14ac:dyDescent="0.3">
      <c r="A93" s="46"/>
      <c r="B93" s="39">
        <v>390130007</v>
      </c>
      <c r="C93" s="83" t="s">
        <v>148</v>
      </c>
      <c r="D93" s="84">
        <v>100</v>
      </c>
      <c r="E93" s="85">
        <v>4.490569803412834E-2</v>
      </c>
      <c r="F93" s="86" t="s">
        <v>8</v>
      </c>
      <c r="G93" s="87">
        <v>77894239161</v>
      </c>
      <c r="H93" s="101">
        <v>4.9954999999999998</v>
      </c>
      <c r="I93" s="104">
        <f t="shared" si="2"/>
        <v>4.9954999999999998</v>
      </c>
      <c r="J93" s="46"/>
      <c r="K93" s="46"/>
    </row>
    <row r="94" spans="1:11" s="47" customFormat="1" ht="13.95" customHeight="1" x14ac:dyDescent="0.3">
      <c r="A94" s="46"/>
      <c r="B94" s="39">
        <v>390130010</v>
      </c>
      <c r="C94" s="83" t="s">
        <v>149</v>
      </c>
      <c r="D94" s="84">
        <v>50</v>
      </c>
      <c r="E94" s="85">
        <v>4.7173662581306529E-2</v>
      </c>
      <c r="F94" s="86" t="s">
        <v>8</v>
      </c>
      <c r="G94" s="87">
        <v>77894239162</v>
      </c>
      <c r="H94" s="101">
        <v>5.7736999999999998</v>
      </c>
      <c r="I94" s="104">
        <f t="shared" si="2"/>
        <v>5.7736999999999998</v>
      </c>
      <c r="J94" s="46"/>
      <c r="K94" s="46"/>
    </row>
    <row r="95" spans="1:11" s="47" customFormat="1" ht="13.95" customHeight="1" x14ac:dyDescent="0.3">
      <c r="A95" s="46"/>
      <c r="B95" s="39">
        <v>390130012</v>
      </c>
      <c r="C95" s="83" t="s">
        <v>150</v>
      </c>
      <c r="D95" s="84">
        <v>50</v>
      </c>
      <c r="E95" s="85">
        <v>5.1255998766227294E-2</v>
      </c>
      <c r="F95" s="86" t="s">
        <v>8</v>
      </c>
      <c r="G95" s="87">
        <v>77894239163</v>
      </c>
      <c r="H95" s="101">
        <v>6.5481999999999996</v>
      </c>
      <c r="I95" s="104">
        <f t="shared" si="2"/>
        <v>6.5481999999999996</v>
      </c>
      <c r="J95" s="46"/>
      <c r="K95" s="46"/>
    </row>
    <row r="96" spans="1:11" s="47" customFormat="1" ht="13.95" customHeight="1" x14ac:dyDescent="0.3">
      <c r="A96" s="46"/>
      <c r="B96" s="39">
        <v>390130015</v>
      </c>
      <c r="C96" s="83" t="s">
        <v>151</v>
      </c>
      <c r="D96" s="84">
        <v>75</v>
      </c>
      <c r="E96" s="85">
        <v>6.9399715143652882E-2</v>
      </c>
      <c r="F96" s="86" t="s">
        <v>8</v>
      </c>
      <c r="G96" s="87">
        <v>77894239164</v>
      </c>
      <c r="H96" s="101">
        <v>8.3201000000000001</v>
      </c>
      <c r="I96" s="104">
        <f t="shared" si="2"/>
        <v>8.3201000000000001</v>
      </c>
      <c r="J96" s="46"/>
      <c r="K96" s="46"/>
    </row>
    <row r="97" spans="1:11" s="47" customFormat="1" ht="13.95" customHeight="1" x14ac:dyDescent="0.3">
      <c r="A97" s="46"/>
      <c r="B97" s="39">
        <v>390130020</v>
      </c>
      <c r="C97" s="83" t="s">
        <v>152</v>
      </c>
      <c r="D97" s="84">
        <v>50</v>
      </c>
      <c r="E97" s="85">
        <v>7.5750015875751836E-2</v>
      </c>
      <c r="F97" s="86" t="s">
        <v>8</v>
      </c>
      <c r="G97" s="87">
        <v>77894239165</v>
      </c>
      <c r="H97" s="101">
        <v>10.2948</v>
      </c>
      <c r="I97" s="104">
        <f t="shared" si="2"/>
        <v>10.2948</v>
      </c>
      <c r="J97" s="46"/>
      <c r="K97" s="46"/>
    </row>
    <row r="98" spans="1:11" s="47" customFormat="1" ht="13.95" customHeight="1" x14ac:dyDescent="0.3">
      <c r="A98" s="46"/>
      <c r="B98" s="39">
        <v>390150005</v>
      </c>
      <c r="C98" s="83" t="s">
        <v>153</v>
      </c>
      <c r="D98" s="84">
        <v>50</v>
      </c>
      <c r="E98" s="85">
        <v>0.13380990828351372</v>
      </c>
      <c r="F98" s="86" t="s">
        <v>9</v>
      </c>
      <c r="G98" s="87">
        <v>77894239063</v>
      </c>
      <c r="H98" s="101">
        <v>5.9837999999999996</v>
      </c>
      <c r="I98" s="104">
        <f t="shared" si="2"/>
        <v>5.9837999999999996</v>
      </c>
      <c r="J98" s="46"/>
      <c r="K98" s="46"/>
    </row>
    <row r="99" spans="1:11" s="47" customFormat="1" ht="13.95" customHeight="1" x14ac:dyDescent="0.3">
      <c r="A99" s="46"/>
      <c r="B99" s="39">
        <v>390150007</v>
      </c>
      <c r="C99" s="83" t="s">
        <v>154</v>
      </c>
      <c r="D99" s="84">
        <v>50</v>
      </c>
      <c r="E99" s="85">
        <v>0.14514973101940473</v>
      </c>
      <c r="F99" s="86" t="s">
        <v>9</v>
      </c>
      <c r="G99" s="87">
        <v>77894239064</v>
      </c>
      <c r="H99" s="101">
        <v>6.1802000000000001</v>
      </c>
      <c r="I99" s="104">
        <f t="shared" si="2"/>
        <v>6.1802000000000001</v>
      </c>
      <c r="J99" s="46"/>
      <c r="K99" s="46"/>
    </row>
    <row r="100" spans="1:11" s="47" customFormat="1" ht="13.95" customHeight="1" x14ac:dyDescent="0.3">
      <c r="A100" s="46"/>
      <c r="B100" s="39">
        <v>390150010</v>
      </c>
      <c r="C100" s="83" t="s">
        <v>155</v>
      </c>
      <c r="D100" s="84">
        <v>45</v>
      </c>
      <c r="E100" s="85">
        <v>0.14288176647222653</v>
      </c>
      <c r="F100" s="86" t="s">
        <v>9</v>
      </c>
      <c r="G100" s="87">
        <v>77894239065</v>
      </c>
      <c r="H100" s="101">
        <v>6.5427999999999997</v>
      </c>
      <c r="I100" s="104">
        <f t="shared" si="2"/>
        <v>6.5427999999999997</v>
      </c>
      <c r="J100" s="46"/>
      <c r="K100" s="46"/>
    </row>
    <row r="101" spans="1:11" s="47" customFormat="1" ht="13.95" customHeight="1" x14ac:dyDescent="0.3">
      <c r="A101" s="46"/>
      <c r="B101" s="39">
        <v>390150012</v>
      </c>
      <c r="C101" s="83" t="s">
        <v>156</v>
      </c>
      <c r="D101" s="84">
        <v>40</v>
      </c>
      <c r="E101" s="85">
        <v>0.14968566011376111</v>
      </c>
      <c r="F101" s="86" t="s">
        <v>9</v>
      </c>
      <c r="G101" s="87">
        <v>77894239066</v>
      </c>
      <c r="H101" s="101">
        <v>7.4042000000000003</v>
      </c>
      <c r="I101" s="104">
        <f t="shared" si="2"/>
        <v>7.4042000000000003</v>
      </c>
      <c r="J101" s="46"/>
      <c r="K101" s="46"/>
    </row>
    <row r="102" spans="1:11" s="47" customFormat="1" ht="13.95" customHeight="1" x14ac:dyDescent="0.3">
      <c r="A102" s="46"/>
      <c r="B102" s="39">
        <v>390150015</v>
      </c>
      <c r="C102" s="83" t="s">
        <v>157</v>
      </c>
      <c r="D102" s="84">
        <v>40</v>
      </c>
      <c r="E102" s="85">
        <v>0.1610254828496521</v>
      </c>
      <c r="F102" s="86" t="s">
        <v>9</v>
      </c>
      <c r="G102" s="87">
        <v>77894239067</v>
      </c>
      <c r="H102" s="101">
        <v>8.0539000000000005</v>
      </c>
      <c r="I102" s="104">
        <f t="shared" si="2"/>
        <v>8.0539000000000005</v>
      </c>
      <c r="J102" s="46"/>
      <c r="K102" s="46"/>
    </row>
    <row r="103" spans="1:11" s="47" customFormat="1" ht="13.95" customHeight="1" x14ac:dyDescent="0.3">
      <c r="A103" s="46"/>
      <c r="B103" s="39">
        <v>390150020</v>
      </c>
      <c r="C103" s="83" t="s">
        <v>158</v>
      </c>
      <c r="D103" s="84">
        <v>30</v>
      </c>
      <c r="E103" s="85">
        <v>0.25401202928395827</v>
      </c>
      <c r="F103" s="86" t="s">
        <v>9</v>
      </c>
      <c r="G103" s="87">
        <v>77894239068</v>
      </c>
      <c r="H103" s="101">
        <v>9.5393000000000008</v>
      </c>
      <c r="I103" s="104">
        <f t="shared" si="2"/>
        <v>9.5393000000000008</v>
      </c>
      <c r="J103" s="46"/>
      <c r="K103" s="46"/>
    </row>
    <row r="104" spans="1:11" s="47" customFormat="1" ht="13.95" customHeight="1" x14ac:dyDescent="0.3">
      <c r="A104" s="46"/>
      <c r="B104" s="39">
        <v>390150025</v>
      </c>
      <c r="C104" s="83" t="s">
        <v>159</v>
      </c>
      <c r="D104" s="84">
        <v>20</v>
      </c>
      <c r="E104" s="85">
        <v>0.28122760385009665</v>
      </c>
      <c r="F104" s="86" t="s">
        <v>9</v>
      </c>
      <c r="G104" s="87">
        <v>77894239166</v>
      </c>
      <c r="H104" s="101">
        <v>11.2423</v>
      </c>
      <c r="I104" s="104">
        <f t="shared" si="2"/>
        <v>11.2423</v>
      </c>
      <c r="J104" s="46"/>
      <c r="K104" s="46"/>
    </row>
    <row r="105" spans="1:11" s="47" customFormat="1" ht="13.95" customHeight="1" x14ac:dyDescent="0.3">
      <c r="A105" s="46"/>
      <c r="B105" s="39">
        <v>390150030</v>
      </c>
      <c r="C105" s="83" t="s">
        <v>160</v>
      </c>
      <c r="D105" s="84">
        <v>20</v>
      </c>
      <c r="E105" s="85">
        <v>0.3265868947936606</v>
      </c>
      <c r="F105" s="86" t="s">
        <v>9</v>
      </c>
      <c r="G105" s="87">
        <v>77894239167</v>
      </c>
      <c r="H105" s="101">
        <v>11.038600000000001</v>
      </c>
      <c r="I105" s="104">
        <f t="shared" si="2"/>
        <v>11.038600000000001</v>
      </c>
      <c r="J105" s="46"/>
      <c r="K105" s="46"/>
    </row>
    <row r="106" spans="1:11" s="47" customFormat="1" ht="13.95" customHeight="1" x14ac:dyDescent="0.3">
      <c r="A106" s="46"/>
      <c r="B106" s="39">
        <v>390150040</v>
      </c>
      <c r="C106" s="83" t="s">
        <v>161</v>
      </c>
      <c r="D106" s="84">
        <v>13</v>
      </c>
      <c r="E106" s="85">
        <v>0.49804501456033246</v>
      </c>
      <c r="F106" s="86" t="s">
        <v>9</v>
      </c>
      <c r="G106" s="87">
        <v>77894239169</v>
      </c>
      <c r="H106" s="101">
        <v>16.7273</v>
      </c>
      <c r="I106" s="104">
        <f t="shared" si="2"/>
        <v>16.7273</v>
      </c>
      <c r="J106" s="46"/>
      <c r="K106" s="46"/>
    </row>
    <row r="107" spans="1:11" s="47" customFormat="1" ht="13.95" customHeight="1" x14ac:dyDescent="0.3">
      <c r="A107" s="46"/>
      <c r="B107" s="39">
        <v>390150050</v>
      </c>
      <c r="C107" s="83" t="s">
        <v>162</v>
      </c>
      <c r="D107" s="84">
        <v>12</v>
      </c>
      <c r="E107" s="85">
        <v>0.66814235559869739</v>
      </c>
      <c r="F107" s="86" t="s">
        <v>9</v>
      </c>
      <c r="G107" s="87">
        <v>77894239170</v>
      </c>
      <c r="H107" s="101">
        <v>22.380299999999998</v>
      </c>
      <c r="I107" s="104">
        <f t="shared" si="2"/>
        <v>22.380299999999998</v>
      </c>
      <c r="J107" s="46"/>
      <c r="K107" s="46"/>
    </row>
    <row r="108" spans="1:11" s="47" customFormat="1" ht="13.95" customHeight="1" x14ac:dyDescent="0.3">
      <c r="A108" s="46"/>
      <c r="B108" s="39">
        <v>390150060</v>
      </c>
      <c r="C108" s="83" t="s">
        <v>163</v>
      </c>
      <c r="D108" s="84">
        <v>8</v>
      </c>
      <c r="E108" s="85">
        <v>1.1339822735890994</v>
      </c>
      <c r="F108" s="86" t="s">
        <v>9</v>
      </c>
      <c r="G108" s="87">
        <v>77894239171</v>
      </c>
      <c r="H108" s="101">
        <v>37.541200000000003</v>
      </c>
      <c r="I108" s="104">
        <f t="shared" si="2"/>
        <v>37.541200000000003</v>
      </c>
      <c r="J108" s="46"/>
      <c r="K108" s="46"/>
    </row>
    <row r="109" spans="1:11" s="47" customFormat="1" ht="13.95" customHeight="1" x14ac:dyDescent="0.3">
      <c r="A109" s="46"/>
      <c r="B109" s="39">
        <v>390150080</v>
      </c>
      <c r="C109" s="83" t="s">
        <v>164</v>
      </c>
      <c r="D109" s="84">
        <v>4</v>
      </c>
      <c r="E109" s="85">
        <v>2.0411680924603788</v>
      </c>
      <c r="F109" s="86" t="s">
        <v>9</v>
      </c>
      <c r="G109" s="87">
        <v>77894239172</v>
      </c>
      <c r="H109" s="101">
        <v>63.056699999999999</v>
      </c>
      <c r="I109" s="104">
        <f t="shared" ref="I109:I140" si="3">$I$8*H109</f>
        <v>63.056699999999999</v>
      </c>
      <c r="J109" s="46"/>
      <c r="K109" s="46"/>
    </row>
    <row r="110" spans="1:11" s="47" customFormat="1" ht="13.95" customHeight="1" x14ac:dyDescent="0.3">
      <c r="A110" s="46"/>
      <c r="B110" s="39">
        <v>390150100</v>
      </c>
      <c r="C110" s="83" t="s">
        <v>165</v>
      </c>
      <c r="D110" s="84" t="s">
        <v>222</v>
      </c>
      <c r="E110" s="85">
        <v>2.4494017109524546</v>
      </c>
      <c r="F110" s="86" t="s">
        <v>9</v>
      </c>
      <c r="G110" s="87">
        <v>77894239173</v>
      </c>
      <c r="H110" s="101">
        <v>77.469800000000006</v>
      </c>
      <c r="I110" s="104">
        <f t="shared" si="3"/>
        <v>77.469800000000006</v>
      </c>
      <c r="J110" s="46"/>
      <c r="K110" s="46"/>
    </row>
    <row r="111" spans="1:11" s="47" customFormat="1" ht="13.95" customHeight="1" x14ac:dyDescent="0.3">
      <c r="A111" s="52"/>
      <c r="B111" s="39">
        <v>390150120</v>
      </c>
      <c r="C111" s="83" t="s">
        <v>166</v>
      </c>
      <c r="D111" s="84" t="s">
        <v>222</v>
      </c>
      <c r="E111" s="85">
        <v>3.1297910751059144</v>
      </c>
      <c r="F111" s="86" t="s">
        <v>9</v>
      </c>
      <c r="G111" s="88">
        <v>77894239229</v>
      </c>
      <c r="H111" s="101">
        <v>108.3326</v>
      </c>
      <c r="I111" s="104">
        <f t="shared" si="3"/>
        <v>108.3326</v>
      </c>
      <c r="J111" s="46"/>
      <c r="K111" s="46"/>
    </row>
    <row r="112" spans="1:11" s="47" customFormat="1" ht="13.95" customHeight="1" x14ac:dyDescent="0.3">
      <c r="A112" s="52"/>
      <c r="B112" s="39">
        <v>390150140</v>
      </c>
      <c r="C112" s="83" t="s">
        <v>167</v>
      </c>
      <c r="D112" s="84" t="s">
        <v>222</v>
      </c>
      <c r="E112" s="85">
        <v>3.7067612559080483</v>
      </c>
      <c r="F112" s="86" t="s">
        <v>9</v>
      </c>
      <c r="G112" s="88">
        <v>77894239236</v>
      </c>
      <c r="H112" s="101">
        <v>128.3175</v>
      </c>
      <c r="I112" s="104">
        <f t="shared" si="3"/>
        <v>128.3175</v>
      </c>
      <c r="J112" s="46"/>
      <c r="K112" s="46"/>
    </row>
    <row r="113" spans="1:11" s="47" customFormat="1" ht="13.95" customHeight="1" x14ac:dyDescent="0.3">
      <c r="A113" s="52"/>
      <c r="B113" s="39">
        <v>390150160</v>
      </c>
      <c r="C113" s="83" t="s">
        <v>168</v>
      </c>
      <c r="D113" s="84" t="s">
        <v>222</v>
      </c>
      <c r="E113" s="85">
        <v>7.3935644238009282</v>
      </c>
      <c r="F113" s="86" t="s">
        <v>9</v>
      </c>
      <c r="G113" s="88">
        <v>77894239237</v>
      </c>
      <c r="H113" s="101">
        <v>255.92449999999999</v>
      </c>
      <c r="I113" s="104">
        <f t="shared" si="3"/>
        <v>255.92449999999999</v>
      </c>
      <c r="J113" s="46"/>
      <c r="K113" s="46"/>
    </row>
    <row r="114" spans="1:11" s="47" customFormat="1" ht="13.95" customHeight="1" x14ac:dyDescent="0.3">
      <c r="A114" s="52"/>
      <c r="B114" s="39">
        <v>390150180</v>
      </c>
      <c r="C114" s="83" t="s">
        <v>169</v>
      </c>
      <c r="D114" s="84" t="s">
        <v>222</v>
      </c>
      <c r="E114" s="85">
        <v>8.3914688245593361</v>
      </c>
      <c r="F114" s="86" t="s">
        <v>9</v>
      </c>
      <c r="G114" s="88">
        <v>77894239238</v>
      </c>
      <c r="H114" s="101">
        <v>290.46620000000001</v>
      </c>
      <c r="I114" s="104">
        <f t="shared" si="3"/>
        <v>290.46620000000001</v>
      </c>
      <c r="J114" s="46"/>
      <c r="K114" s="46"/>
    </row>
    <row r="115" spans="1:11" s="47" customFormat="1" ht="13.95" customHeight="1" x14ac:dyDescent="0.3">
      <c r="A115" s="52"/>
      <c r="B115" s="39">
        <v>390150200</v>
      </c>
      <c r="C115" s="83" t="s">
        <v>170</v>
      </c>
      <c r="D115" s="84" t="s">
        <v>222</v>
      </c>
      <c r="E115" s="85">
        <v>8.9357803158821021</v>
      </c>
      <c r="F115" s="86" t="s">
        <v>9</v>
      </c>
      <c r="G115" s="88">
        <v>77894239239</v>
      </c>
      <c r="H115" s="101">
        <v>309.32600000000002</v>
      </c>
      <c r="I115" s="104">
        <f t="shared" si="3"/>
        <v>309.32600000000002</v>
      </c>
      <c r="J115" s="46"/>
      <c r="K115" s="46"/>
    </row>
    <row r="116" spans="1:11" s="47" customFormat="1" ht="13.95" customHeight="1" x14ac:dyDescent="0.3">
      <c r="A116" s="52"/>
      <c r="B116" s="39">
        <v>390150240</v>
      </c>
      <c r="C116" s="83" t="s">
        <v>171</v>
      </c>
      <c r="D116" s="84" t="s">
        <v>222</v>
      </c>
      <c r="E116" s="85">
        <v>10.741080095435949</v>
      </c>
      <c r="F116" s="86" t="s">
        <v>9</v>
      </c>
      <c r="G116" s="88">
        <v>77894239240</v>
      </c>
      <c r="H116" s="101">
        <v>533.8569</v>
      </c>
      <c r="I116" s="104">
        <f t="shared" si="3"/>
        <v>533.8569</v>
      </c>
      <c r="J116" s="46"/>
      <c r="K116" s="46"/>
    </row>
    <row r="117" spans="1:11" s="47" customFormat="1" ht="13.95" customHeight="1" x14ac:dyDescent="0.3">
      <c r="A117" s="46"/>
      <c r="B117" s="39">
        <v>390151005</v>
      </c>
      <c r="C117" s="83" t="s">
        <v>172</v>
      </c>
      <c r="D117" s="84">
        <v>100</v>
      </c>
      <c r="E117" s="85">
        <v>3.9462583120900653E-2</v>
      </c>
      <c r="F117" s="86" t="s">
        <v>10</v>
      </c>
      <c r="G117" s="87">
        <v>77894239174</v>
      </c>
      <c r="H117" s="101">
        <v>2.0301</v>
      </c>
      <c r="I117" s="104">
        <f t="shared" si="3"/>
        <v>2.0301</v>
      </c>
      <c r="J117" s="46"/>
      <c r="K117" s="46"/>
    </row>
    <row r="118" spans="1:11" s="47" customFormat="1" ht="13.95" customHeight="1" x14ac:dyDescent="0.3">
      <c r="A118" s="46"/>
      <c r="B118" s="39">
        <v>390151007</v>
      </c>
      <c r="C118" s="83" t="s">
        <v>173</v>
      </c>
      <c r="D118" s="84">
        <v>100</v>
      </c>
      <c r="E118" s="85">
        <v>3.9462583120900653E-2</v>
      </c>
      <c r="F118" s="86" t="s">
        <v>10</v>
      </c>
      <c r="G118" s="87">
        <v>77894239175</v>
      </c>
      <c r="H118" s="101">
        <v>2.1301000000000001</v>
      </c>
      <c r="I118" s="104">
        <f t="shared" si="3"/>
        <v>2.1301000000000001</v>
      </c>
      <c r="J118" s="46"/>
      <c r="K118" s="46"/>
    </row>
    <row r="119" spans="1:11" s="47" customFormat="1" ht="13.95" customHeight="1" x14ac:dyDescent="0.3">
      <c r="A119" s="46"/>
      <c r="B119" s="39">
        <v>390151010</v>
      </c>
      <c r="C119" s="83" t="s">
        <v>174</v>
      </c>
      <c r="D119" s="84">
        <v>75</v>
      </c>
      <c r="E119" s="85">
        <v>4.3544919305821418E-2</v>
      </c>
      <c r="F119" s="86" t="s">
        <v>10</v>
      </c>
      <c r="G119" s="87">
        <v>77894239176</v>
      </c>
      <c r="H119" s="101">
        <v>2.4003000000000001</v>
      </c>
      <c r="I119" s="104">
        <f t="shared" si="3"/>
        <v>2.4003000000000001</v>
      </c>
      <c r="J119" s="46"/>
      <c r="K119" s="46"/>
    </row>
    <row r="120" spans="1:11" s="47" customFormat="1" ht="13.95" customHeight="1" x14ac:dyDescent="0.3">
      <c r="A120" s="46"/>
      <c r="B120" s="39">
        <v>390151012</v>
      </c>
      <c r="C120" s="83" t="s">
        <v>175</v>
      </c>
      <c r="D120" s="84">
        <v>50</v>
      </c>
      <c r="E120" s="85">
        <v>4.808084840017781E-2</v>
      </c>
      <c r="F120" s="86" t="s">
        <v>10</v>
      </c>
      <c r="G120" s="87">
        <v>77894239177</v>
      </c>
      <c r="H120" s="101">
        <v>2.7212000000000001</v>
      </c>
      <c r="I120" s="104">
        <f t="shared" si="3"/>
        <v>2.7212000000000001</v>
      </c>
      <c r="J120" s="46"/>
      <c r="K120" s="46"/>
    </row>
    <row r="121" spans="1:11" s="47" customFormat="1" ht="13.95" customHeight="1" x14ac:dyDescent="0.3">
      <c r="A121" s="46"/>
      <c r="B121" s="39">
        <v>390151015</v>
      </c>
      <c r="C121" s="83" t="s">
        <v>176</v>
      </c>
      <c r="D121" s="84">
        <v>50</v>
      </c>
      <c r="E121" s="85">
        <v>5.1709591675662935E-2</v>
      </c>
      <c r="F121" s="86" t="s">
        <v>10</v>
      </c>
      <c r="G121" s="87">
        <v>77894239178</v>
      </c>
      <c r="H121" s="101">
        <v>2.8591000000000002</v>
      </c>
      <c r="I121" s="104">
        <f t="shared" si="3"/>
        <v>2.8591000000000002</v>
      </c>
      <c r="J121" s="46"/>
      <c r="K121" s="46"/>
    </row>
    <row r="122" spans="1:11" s="47" customFormat="1" ht="13.95" customHeight="1" x14ac:dyDescent="0.3">
      <c r="A122" s="46"/>
      <c r="B122" s="39">
        <v>390151020</v>
      </c>
      <c r="C122" s="83" t="s">
        <v>177</v>
      </c>
      <c r="D122" s="84">
        <v>25</v>
      </c>
      <c r="E122" s="85">
        <v>6.0327856954940091E-2</v>
      </c>
      <c r="F122" s="86" t="s">
        <v>10</v>
      </c>
      <c r="G122" s="87">
        <v>77894239179</v>
      </c>
      <c r="H122" s="101">
        <v>3.5476000000000001</v>
      </c>
      <c r="I122" s="104">
        <f t="shared" si="3"/>
        <v>3.5476000000000001</v>
      </c>
      <c r="J122" s="46"/>
      <c r="K122" s="46"/>
    </row>
    <row r="123" spans="1:11" s="47" customFormat="1" ht="13.95" customHeight="1" x14ac:dyDescent="0.3">
      <c r="A123" s="46"/>
      <c r="B123" s="39">
        <v>390151025</v>
      </c>
      <c r="C123" s="83" t="s">
        <v>178</v>
      </c>
      <c r="D123" s="84">
        <v>25</v>
      </c>
      <c r="E123" s="85">
        <v>0.15376799629868187</v>
      </c>
      <c r="F123" s="86" t="s">
        <v>10</v>
      </c>
      <c r="G123" s="87">
        <v>77894239180</v>
      </c>
      <c r="H123" s="101">
        <v>9.1376000000000008</v>
      </c>
      <c r="I123" s="104">
        <f t="shared" si="3"/>
        <v>9.1376000000000008</v>
      </c>
      <c r="J123" s="46"/>
      <c r="K123" s="46"/>
    </row>
    <row r="124" spans="1:11" s="47" customFormat="1" ht="13.95" customHeight="1" x14ac:dyDescent="0.3">
      <c r="A124" s="46"/>
      <c r="B124" s="39">
        <v>390151030</v>
      </c>
      <c r="C124" s="83" t="s">
        <v>179</v>
      </c>
      <c r="D124" s="84">
        <v>25</v>
      </c>
      <c r="E124" s="85">
        <v>0.1632934473968303</v>
      </c>
      <c r="F124" s="86" t="s">
        <v>10</v>
      </c>
      <c r="G124" s="87">
        <v>77894239181</v>
      </c>
      <c r="H124" s="101">
        <v>9.7927999999999997</v>
      </c>
      <c r="I124" s="104">
        <f t="shared" si="3"/>
        <v>9.7927999999999997</v>
      </c>
      <c r="J124" s="46"/>
      <c r="K124" s="46"/>
    </row>
    <row r="125" spans="1:11" s="47" customFormat="1" ht="13.95" customHeight="1" x14ac:dyDescent="0.3">
      <c r="A125" s="46"/>
      <c r="B125" s="39">
        <v>390151040</v>
      </c>
      <c r="C125" s="83" t="s">
        <v>180</v>
      </c>
      <c r="D125" s="84">
        <v>25</v>
      </c>
      <c r="E125" s="85">
        <v>0.23586831290653268</v>
      </c>
      <c r="F125" s="86" t="s">
        <v>10</v>
      </c>
      <c r="G125" s="87">
        <v>77894239182</v>
      </c>
      <c r="H125" s="101">
        <v>12.0474</v>
      </c>
      <c r="I125" s="104">
        <f t="shared" si="3"/>
        <v>12.0474</v>
      </c>
      <c r="J125" s="46"/>
      <c r="K125" s="46"/>
    </row>
    <row r="126" spans="1:11" s="47" customFormat="1" ht="13.95" customHeight="1" x14ac:dyDescent="0.3">
      <c r="A126" s="46"/>
      <c r="B126" s="39">
        <v>390154005</v>
      </c>
      <c r="C126" s="83" t="s">
        <v>181</v>
      </c>
      <c r="D126" s="84">
        <v>25</v>
      </c>
      <c r="E126" s="85">
        <v>0.13154194373633551</v>
      </c>
      <c r="F126" s="86" t="s">
        <v>11</v>
      </c>
      <c r="G126" s="87">
        <v>77894239183</v>
      </c>
      <c r="H126" s="101">
        <v>7.3308999999999997</v>
      </c>
      <c r="I126" s="104">
        <f t="shared" si="3"/>
        <v>7.3308999999999997</v>
      </c>
      <c r="J126" s="46"/>
      <c r="K126" s="46"/>
    </row>
    <row r="127" spans="1:11" s="47" customFormat="1" ht="13.95" customHeight="1" x14ac:dyDescent="0.3">
      <c r="A127" s="46"/>
      <c r="B127" s="39">
        <v>390154007</v>
      </c>
      <c r="C127" s="83" t="s">
        <v>182</v>
      </c>
      <c r="D127" s="84">
        <v>25</v>
      </c>
      <c r="E127" s="85">
        <v>0.13834583737787012</v>
      </c>
      <c r="F127" s="86" t="s">
        <v>11</v>
      </c>
      <c r="G127" s="87">
        <v>77894239184</v>
      </c>
      <c r="H127" s="101">
        <v>7.6307999999999998</v>
      </c>
      <c r="I127" s="104">
        <f t="shared" si="3"/>
        <v>7.6307999999999998</v>
      </c>
      <c r="J127" s="46"/>
      <c r="K127" s="46"/>
    </row>
    <row r="128" spans="1:11" s="47" customFormat="1" ht="13.95" customHeight="1" x14ac:dyDescent="0.3">
      <c r="A128" s="46"/>
      <c r="B128" s="39">
        <v>390154010</v>
      </c>
      <c r="C128" s="83" t="s">
        <v>183</v>
      </c>
      <c r="D128" s="84">
        <v>25</v>
      </c>
      <c r="E128" s="85">
        <v>0.14514973101940473</v>
      </c>
      <c r="F128" s="86" t="s">
        <v>11</v>
      </c>
      <c r="G128" s="87">
        <v>77894239185</v>
      </c>
      <c r="H128" s="101">
        <v>8.4345999999999997</v>
      </c>
      <c r="I128" s="104">
        <f t="shared" si="3"/>
        <v>8.4345999999999997</v>
      </c>
      <c r="J128" s="46"/>
      <c r="K128" s="46"/>
    </row>
    <row r="129" spans="1:11" s="47" customFormat="1" ht="13.95" customHeight="1" x14ac:dyDescent="0.3">
      <c r="A129" s="46"/>
      <c r="B129" s="39">
        <v>390154012</v>
      </c>
      <c r="C129" s="83" t="s">
        <v>184</v>
      </c>
      <c r="D129" s="84">
        <v>25</v>
      </c>
      <c r="E129" s="85">
        <v>0.21772459652910706</v>
      </c>
      <c r="F129" s="86" t="s">
        <v>11</v>
      </c>
      <c r="G129" s="87">
        <v>77894239186</v>
      </c>
      <c r="H129" s="101">
        <v>11.977399999999999</v>
      </c>
      <c r="I129" s="104">
        <f t="shared" si="3"/>
        <v>11.977399999999999</v>
      </c>
      <c r="J129" s="46"/>
      <c r="K129" s="46"/>
    </row>
    <row r="130" spans="1:11" s="47" customFormat="1" ht="13.95" customHeight="1" x14ac:dyDescent="0.3">
      <c r="A130" s="46"/>
      <c r="B130" s="39">
        <v>390154015</v>
      </c>
      <c r="C130" s="83" t="s">
        <v>185</v>
      </c>
      <c r="D130" s="84">
        <v>25</v>
      </c>
      <c r="E130" s="85">
        <v>0.25355843637452263</v>
      </c>
      <c r="F130" s="86" t="s">
        <v>11</v>
      </c>
      <c r="G130" s="87">
        <v>77894239187</v>
      </c>
      <c r="H130" s="101">
        <v>14.090999999999999</v>
      </c>
      <c r="I130" s="104">
        <f t="shared" si="3"/>
        <v>14.090999999999999</v>
      </c>
      <c r="J130" s="46"/>
      <c r="K130" s="46"/>
    </row>
    <row r="131" spans="1:11" s="47" customFormat="1" ht="13.95" customHeight="1" x14ac:dyDescent="0.3">
      <c r="A131" s="46"/>
      <c r="B131" s="39">
        <v>390154020</v>
      </c>
      <c r="C131" s="83" t="s">
        <v>186</v>
      </c>
      <c r="D131" s="84">
        <v>25</v>
      </c>
      <c r="E131" s="85">
        <v>0.2717021527519482</v>
      </c>
      <c r="F131" s="86" t="s">
        <v>11</v>
      </c>
      <c r="G131" s="87">
        <v>77894239188</v>
      </c>
      <c r="H131" s="101">
        <v>15.5784</v>
      </c>
      <c r="I131" s="104">
        <f t="shared" si="3"/>
        <v>15.5784</v>
      </c>
      <c r="J131" s="46"/>
      <c r="K131" s="46"/>
    </row>
    <row r="132" spans="1:11" s="47" customFormat="1" ht="13.95" customHeight="1" x14ac:dyDescent="0.3">
      <c r="A132" s="46"/>
      <c r="B132" s="39">
        <v>390154025</v>
      </c>
      <c r="C132" s="83" t="s">
        <v>187</v>
      </c>
      <c r="D132" s="84">
        <v>20</v>
      </c>
      <c r="E132" s="85">
        <v>0.29483539113316587</v>
      </c>
      <c r="F132" s="86" t="s">
        <v>11</v>
      </c>
      <c r="G132" s="87">
        <v>77894239189</v>
      </c>
      <c r="H132" s="101">
        <v>16.282900000000001</v>
      </c>
      <c r="I132" s="104">
        <f t="shared" si="3"/>
        <v>16.282900000000001</v>
      </c>
      <c r="J132" s="46"/>
      <c r="K132" s="46"/>
    </row>
    <row r="133" spans="1:11" s="47" customFormat="1" ht="13.95" customHeight="1" x14ac:dyDescent="0.3">
      <c r="A133" s="46"/>
      <c r="B133" s="39">
        <v>390154030</v>
      </c>
      <c r="C133" s="83" t="s">
        <v>188</v>
      </c>
      <c r="D133" s="84">
        <v>20</v>
      </c>
      <c r="E133" s="85">
        <v>0.33565875298237341</v>
      </c>
      <c r="F133" s="86" t="s">
        <v>11</v>
      </c>
      <c r="G133" s="87">
        <v>77894239190</v>
      </c>
      <c r="H133" s="101">
        <v>16.971699999999998</v>
      </c>
      <c r="I133" s="104">
        <f t="shared" si="3"/>
        <v>16.971699999999998</v>
      </c>
      <c r="J133" s="46"/>
      <c r="K133" s="46"/>
    </row>
    <row r="134" spans="1:11" s="47" customFormat="1" ht="13.95" customHeight="1" x14ac:dyDescent="0.3">
      <c r="A134" s="46"/>
      <c r="B134" s="39">
        <v>390154040</v>
      </c>
      <c r="C134" s="83" t="s">
        <v>189</v>
      </c>
      <c r="D134" s="84">
        <v>10</v>
      </c>
      <c r="E134" s="85">
        <v>0.33565875298237341</v>
      </c>
      <c r="F134" s="86" t="s">
        <v>11</v>
      </c>
      <c r="G134" s="87">
        <v>77894239191</v>
      </c>
      <c r="H134" s="101">
        <v>25.689900000000002</v>
      </c>
      <c r="I134" s="104">
        <f t="shared" si="3"/>
        <v>25.689900000000002</v>
      </c>
      <c r="J134" s="46"/>
      <c r="K134" s="46"/>
    </row>
    <row r="135" spans="1:11" s="47" customFormat="1" ht="13.95" customHeight="1" x14ac:dyDescent="0.3">
      <c r="A135" s="46"/>
      <c r="B135" s="39">
        <v>390163005</v>
      </c>
      <c r="C135" s="83" t="s">
        <v>190</v>
      </c>
      <c r="D135" s="84">
        <v>250</v>
      </c>
      <c r="E135" s="85">
        <v>7.2574865509702361E-3</v>
      </c>
      <c r="F135" s="86" t="s">
        <v>12</v>
      </c>
      <c r="G135" s="87">
        <v>77894239192</v>
      </c>
      <c r="H135" s="101">
        <v>0.4471</v>
      </c>
      <c r="I135" s="104">
        <f t="shared" si="3"/>
        <v>0.4471</v>
      </c>
      <c r="J135" s="46"/>
      <c r="K135" s="46"/>
    </row>
    <row r="136" spans="1:11" s="47" customFormat="1" ht="13.95" customHeight="1" x14ac:dyDescent="0.3">
      <c r="A136" s="46"/>
      <c r="B136" s="39">
        <v>390163007</v>
      </c>
      <c r="C136" s="83" t="s">
        <v>191</v>
      </c>
      <c r="D136" s="84">
        <v>200</v>
      </c>
      <c r="E136" s="85">
        <v>7.2574865509702361E-3</v>
      </c>
      <c r="F136" s="86" t="s">
        <v>12</v>
      </c>
      <c r="G136" s="87">
        <v>77894239193</v>
      </c>
      <c r="H136" s="101">
        <v>0.46510000000000001</v>
      </c>
      <c r="I136" s="104">
        <f t="shared" si="3"/>
        <v>0.46510000000000001</v>
      </c>
      <c r="J136" s="46"/>
      <c r="K136" s="46"/>
    </row>
    <row r="137" spans="1:11" s="47" customFormat="1" ht="13.95" customHeight="1" x14ac:dyDescent="0.3">
      <c r="A137" s="46"/>
      <c r="B137" s="39">
        <v>390163010</v>
      </c>
      <c r="C137" s="83" t="s">
        <v>192</v>
      </c>
      <c r="D137" s="84">
        <v>100</v>
      </c>
      <c r="E137" s="85">
        <v>7.7110794604058758E-3</v>
      </c>
      <c r="F137" s="86" t="s">
        <v>12</v>
      </c>
      <c r="G137" s="87">
        <v>77894239194</v>
      </c>
      <c r="H137" s="101">
        <v>0.62919999999999998</v>
      </c>
      <c r="I137" s="104">
        <f t="shared" si="3"/>
        <v>0.62919999999999998</v>
      </c>
      <c r="J137" s="46"/>
      <c r="K137" s="46"/>
    </row>
    <row r="138" spans="1:11" s="47" customFormat="1" ht="13.95" customHeight="1" x14ac:dyDescent="0.3">
      <c r="A138" s="46"/>
      <c r="B138" s="39">
        <v>390163012</v>
      </c>
      <c r="C138" s="83" t="s">
        <v>193</v>
      </c>
      <c r="D138" s="84">
        <v>100</v>
      </c>
      <c r="E138" s="85">
        <v>1.0886229826455355E-2</v>
      </c>
      <c r="F138" s="86" t="s">
        <v>12</v>
      </c>
      <c r="G138" s="87">
        <v>77894239195</v>
      </c>
      <c r="H138" s="101">
        <v>0.85780000000000001</v>
      </c>
      <c r="I138" s="104">
        <f t="shared" si="3"/>
        <v>0.85780000000000001</v>
      </c>
      <c r="J138" s="46"/>
      <c r="K138" s="46"/>
    </row>
    <row r="139" spans="1:11" s="47" customFormat="1" ht="13.95" customHeight="1" x14ac:dyDescent="0.3">
      <c r="A139" s="46"/>
      <c r="B139" s="39">
        <v>390163015</v>
      </c>
      <c r="C139" s="83" t="s">
        <v>194</v>
      </c>
      <c r="D139" s="84">
        <v>75</v>
      </c>
      <c r="E139" s="85">
        <v>1.1793415645326632E-2</v>
      </c>
      <c r="F139" s="86" t="s">
        <v>12</v>
      </c>
      <c r="G139" s="87">
        <v>77894239196</v>
      </c>
      <c r="H139" s="101">
        <v>1.0579000000000001</v>
      </c>
      <c r="I139" s="104">
        <f t="shared" si="3"/>
        <v>1.0579000000000001</v>
      </c>
      <c r="J139" s="46"/>
      <c r="K139" s="46"/>
    </row>
    <row r="140" spans="1:11" s="47" customFormat="1" ht="13.95" customHeight="1" x14ac:dyDescent="0.3">
      <c r="A140" s="46"/>
      <c r="B140" s="39">
        <v>390163020</v>
      </c>
      <c r="C140" s="83" t="s">
        <v>195</v>
      </c>
      <c r="D140" s="84">
        <v>50</v>
      </c>
      <c r="E140" s="85">
        <v>1.9958088015168147E-2</v>
      </c>
      <c r="F140" s="86" t="s">
        <v>12</v>
      </c>
      <c r="G140" s="87">
        <v>77894239197</v>
      </c>
      <c r="H140" s="101">
        <v>1.4724999999999999</v>
      </c>
      <c r="I140" s="104">
        <f t="shared" si="3"/>
        <v>1.4724999999999999</v>
      </c>
      <c r="J140" s="46"/>
      <c r="K140" s="46"/>
    </row>
    <row r="141" spans="1:11" s="47" customFormat="1" ht="13.95" customHeight="1" x14ac:dyDescent="0.3">
      <c r="A141" s="46"/>
      <c r="B141" s="39">
        <v>390163025</v>
      </c>
      <c r="C141" s="83" t="s">
        <v>196</v>
      </c>
      <c r="D141" s="84">
        <v>25</v>
      </c>
      <c r="E141" s="85">
        <v>3.7194618573722457E-2</v>
      </c>
      <c r="F141" s="86" t="s">
        <v>12</v>
      </c>
      <c r="G141" s="87">
        <v>77894239198</v>
      </c>
      <c r="H141" s="101">
        <v>2.7591000000000001</v>
      </c>
      <c r="I141" s="104">
        <f t="shared" ref="I141:I174" si="4">$I$8*H141</f>
        <v>2.7591000000000001</v>
      </c>
      <c r="J141" s="46"/>
      <c r="K141" s="46"/>
    </row>
    <row r="142" spans="1:11" s="47" customFormat="1" ht="13.95" customHeight="1" x14ac:dyDescent="0.3">
      <c r="A142" s="46"/>
      <c r="B142" s="39">
        <v>390163030</v>
      </c>
      <c r="C142" s="83" t="s">
        <v>197</v>
      </c>
      <c r="D142" s="84">
        <v>20</v>
      </c>
      <c r="E142" s="85">
        <v>4.3998512215257059E-2</v>
      </c>
      <c r="F142" s="86" t="s">
        <v>12</v>
      </c>
      <c r="G142" s="87">
        <v>77894239199</v>
      </c>
      <c r="H142" s="101">
        <v>3.6025999999999998</v>
      </c>
      <c r="I142" s="104">
        <f t="shared" si="4"/>
        <v>3.6025999999999998</v>
      </c>
      <c r="J142" s="46"/>
      <c r="K142" s="46"/>
    </row>
    <row r="143" spans="1:11" s="47" customFormat="1" ht="13.95" customHeight="1" x14ac:dyDescent="0.3">
      <c r="A143" s="46"/>
      <c r="B143" s="39">
        <v>390163040</v>
      </c>
      <c r="C143" s="83" t="s">
        <v>198</v>
      </c>
      <c r="D143" s="84">
        <v>10</v>
      </c>
      <c r="E143" s="85">
        <v>6.1688635683247006E-2</v>
      </c>
      <c r="F143" s="86" t="s">
        <v>12</v>
      </c>
      <c r="G143" s="87">
        <v>77894239200</v>
      </c>
      <c r="H143" s="101">
        <v>6.1901999999999999</v>
      </c>
      <c r="I143" s="104">
        <f t="shared" si="4"/>
        <v>6.1901999999999999</v>
      </c>
      <c r="J143" s="46"/>
      <c r="K143" s="46"/>
    </row>
    <row r="144" spans="1:11" s="47" customFormat="1" ht="13.95" customHeight="1" x14ac:dyDescent="0.3">
      <c r="A144" s="46"/>
      <c r="B144" s="39">
        <v>390164005</v>
      </c>
      <c r="C144" s="83" t="s">
        <v>199</v>
      </c>
      <c r="D144" s="84">
        <v>250</v>
      </c>
      <c r="E144" s="85">
        <v>7.2574865509702361E-3</v>
      </c>
      <c r="F144" s="86" t="s">
        <v>13</v>
      </c>
      <c r="G144" s="87">
        <v>77894239210</v>
      </c>
      <c r="H144" s="101">
        <v>0.48270000000000002</v>
      </c>
      <c r="I144" s="104">
        <f t="shared" si="4"/>
        <v>0.48270000000000002</v>
      </c>
      <c r="J144" s="46"/>
      <c r="K144" s="46"/>
    </row>
    <row r="145" spans="1:11" s="47" customFormat="1" ht="13.95" customHeight="1" x14ac:dyDescent="0.3">
      <c r="A145" s="46"/>
      <c r="B145" s="39">
        <v>390164007</v>
      </c>
      <c r="C145" s="83" t="s">
        <v>200</v>
      </c>
      <c r="D145" s="84">
        <v>250</v>
      </c>
      <c r="E145" s="85">
        <v>7.2574865509702361E-3</v>
      </c>
      <c r="F145" s="86" t="s">
        <v>13</v>
      </c>
      <c r="G145" s="87">
        <v>77894239211</v>
      </c>
      <c r="H145" s="101">
        <v>0.56499999999999995</v>
      </c>
      <c r="I145" s="104">
        <f t="shared" si="4"/>
        <v>0.56499999999999995</v>
      </c>
      <c r="J145" s="46"/>
      <c r="K145" s="46"/>
    </row>
    <row r="146" spans="1:11" s="47" customFormat="1" ht="13.95" customHeight="1" x14ac:dyDescent="0.3">
      <c r="A146" s="53"/>
      <c r="B146" s="39">
        <v>390406004</v>
      </c>
      <c r="C146" s="83" t="s">
        <v>201</v>
      </c>
      <c r="D146" s="84">
        <v>140</v>
      </c>
      <c r="E146" s="85">
        <v>6.6768876268926164E-2</v>
      </c>
      <c r="F146" s="86" t="s">
        <v>14</v>
      </c>
      <c r="G146" s="87">
        <v>77894239201</v>
      </c>
      <c r="H146" s="101">
        <v>2.73</v>
      </c>
      <c r="I146" s="104">
        <f t="shared" si="4"/>
        <v>2.73</v>
      </c>
      <c r="J146" s="46"/>
      <c r="K146" s="46"/>
    </row>
    <row r="147" spans="1:11" s="47" customFormat="1" ht="13.95" customHeight="1" x14ac:dyDescent="0.3">
      <c r="A147" s="53"/>
      <c r="B147" s="39">
        <v>390406005</v>
      </c>
      <c r="C147" s="83" t="s">
        <v>202</v>
      </c>
      <c r="D147" s="84">
        <v>160</v>
      </c>
      <c r="E147" s="85">
        <v>7.1622320399887515E-2</v>
      </c>
      <c r="F147" s="86" t="s">
        <v>14</v>
      </c>
      <c r="G147" s="87">
        <v>77894239202</v>
      </c>
      <c r="H147" s="101">
        <v>4.59</v>
      </c>
      <c r="I147" s="104">
        <f t="shared" si="4"/>
        <v>4.59</v>
      </c>
      <c r="J147" s="46"/>
      <c r="K147" s="46"/>
    </row>
    <row r="148" spans="1:11" s="47" customFormat="1" ht="13.95" customHeight="1" x14ac:dyDescent="0.3">
      <c r="A148" s="52"/>
      <c r="B148" s="39">
        <v>390424007</v>
      </c>
      <c r="C148" s="83" t="s">
        <v>203</v>
      </c>
      <c r="D148" s="84">
        <v>50</v>
      </c>
      <c r="E148" s="85">
        <v>4.8988034219049091E-2</v>
      </c>
      <c r="F148" s="89"/>
      <c r="G148" s="88">
        <v>77894239201</v>
      </c>
      <c r="H148" s="101">
        <v>2.0823999999999998</v>
      </c>
      <c r="I148" s="104">
        <f t="shared" si="4"/>
        <v>2.0823999999999998</v>
      </c>
      <c r="J148" s="46"/>
      <c r="K148" s="46"/>
    </row>
    <row r="149" spans="1:11" s="47" customFormat="1" ht="13.95" customHeight="1" x14ac:dyDescent="0.3">
      <c r="A149" s="46"/>
      <c r="B149" s="39">
        <v>390424010</v>
      </c>
      <c r="C149" s="83" t="s">
        <v>204</v>
      </c>
      <c r="D149" s="84">
        <v>50</v>
      </c>
      <c r="E149" s="85">
        <v>5.6699113679454967E-2</v>
      </c>
      <c r="F149" s="88" t="s">
        <v>15</v>
      </c>
      <c r="G149" s="88">
        <v>77894239202</v>
      </c>
      <c r="H149" s="101">
        <v>2.2587999999999999</v>
      </c>
      <c r="I149" s="104">
        <f t="shared" si="4"/>
        <v>2.2587999999999999</v>
      </c>
      <c r="J149" s="46"/>
      <c r="K149" s="46"/>
    </row>
    <row r="150" spans="1:11" s="47" customFormat="1" ht="13.95" customHeight="1" x14ac:dyDescent="0.3">
      <c r="A150" s="52"/>
      <c r="B150" s="39">
        <v>390424015</v>
      </c>
      <c r="C150" s="83" t="s">
        <v>205</v>
      </c>
      <c r="D150" s="84">
        <v>50</v>
      </c>
      <c r="E150" s="85">
        <v>6.0781449864375732E-2</v>
      </c>
      <c r="F150" s="89"/>
      <c r="G150" s="88">
        <v>77894239227</v>
      </c>
      <c r="H150" s="101">
        <v>2.5956000000000001</v>
      </c>
      <c r="I150" s="104">
        <f t="shared" si="4"/>
        <v>2.5956000000000001</v>
      </c>
      <c r="J150" s="46"/>
      <c r="K150" s="46"/>
    </row>
    <row r="151" spans="1:11" s="47" customFormat="1" ht="13.95" customHeight="1" x14ac:dyDescent="0.3">
      <c r="A151" s="46"/>
      <c r="B151" s="39">
        <v>390424020</v>
      </c>
      <c r="C151" s="83" t="s">
        <v>206</v>
      </c>
      <c r="D151" s="84">
        <v>50</v>
      </c>
      <c r="E151" s="85">
        <v>7.0760493871959804E-2</v>
      </c>
      <c r="F151" s="88" t="s">
        <v>15</v>
      </c>
      <c r="G151" s="88">
        <v>77894239218</v>
      </c>
      <c r="H151" s="101">
        <v>3.7168999999999999</v>
      </c>
      <c r="I151" s="104">
        <f t="shared" si="4"/>
        <v>3.7168999999999999</v>
      </c>
      <c r="J151" s="46"/>
      <c r="K151" s="46"/>
    </row>
    <row r="152" spans="1:11" s="47" customFormat="1" ht="13.95" customHeight="1" x14ac:dyDescent="0.3">
      <c r="A152" s="46"/>
      <c r="B152" s="39">
        <v>390424030</v>
      </c>
      <c r="C152" s="83" t="s">
        <v>207</v>
      </c>
      <c r="D152" s="84">
        <v>25</v>
      </c>
      <c r="E152" s="85">
        <v>0.16057188994021646</v>
      </c>
      <c r="F152" s="88" t="s">
        <v>15</v>
      </c>
      <c r="G152" s="88">
        <v>77894239219</v>
      </c>
      <c r="H152" s="101">
        <v>7.5339999999999998</v>
      </c>
      <c r="I152" s="104">
        <f t="shared" si="4"/>
        <v>7.5339999999999998</v>
      </c>
      <c r="J152" s="46"/>
      <c r="K152" s="46"/>
    </row>
    <row r="153" spans="1:11" s="47" customFormat="1" ht="13.95" customHeight="1" x14ac:dyDescent="0.3">
      <c r="A153" s="46"/>
      <c r="B153" s="39">
        <v>390424040</v>
      </c>
      <c r="C153" s="83" t="s">
        <v>208</v>
      </c>
      <c r="D153" s="84">
        <v>20</v>
      </c>
      <c r="E153" s="85">
        <v>0.18143716377425589</v>
      </c>
      <c r="F153" s="88" t="s">
        <v>15</v>
      </c>
      <c r="G153" s="88">
        <v>77894239220</v>
      </c>
      <c r="H153" s="101">
        <v>8.0342000000000002</v>
      </c>
      <c r="I153" s="104">
        <f t="shared" si="4"/>
        <v>8.0342000000000002</v>
      </c>
      <c r="J153" s="46"/>
      <c r="K153" s="46"/>
    </row>
    <row r="154" spans="1:11" s="47" customFormat="1" ht="13.95" customHeight="1" x14ac:dyDescent="0.3">
      <c r="A154" s="52"/>
      <c r="B154" s="39">
        <v>390424060</v>
      </c>
      <c r="C154" s="83" t="s">
        <v>209</v>
      </c>
      <c r="D154" s="84">
        <v>10</v>
      </c>
      <c r="E154" s="85">
        <v>0.49895220037920374</v>
      </c>
      <c r="F154" s="89"/>
      <c r="G154" s="88">
        <v>77894239228</v>
      </c>
      <c r="H154" s="101">
        <v>19.659099999999999</v>
      </c>
      <c r="I154" s="104">
        <f t="shared" si="4"/>
        <v>19.659099999999999</v>
      </c>
      <c r="J154" s="46"/>
      <c r="K154" s="46"/>
    </row>
    <row r="155" spans="1:11" s="47" customFormat="1" ht="13.95" customHeight="1" x14ac:dyDescent="0.3">
      <c r="A155" s="46"/>
      <c r="B155" s="39">
        <v>390463004</v>
      </c>
      <c r="C155" s="83" t="s">
        <v>210</v>
      </c>
      <c r="D155" s="84">
        <v>200</v>
      </c>
      <c r="E155" s="85">
        <v>1.723653055855431E-2</v>
      </c>
      <c r="F155" s="86" t="s">
        <v>16</v>
      </c>
      <c r="G155" s="87">
        <v>77894239105</v>
      </c>
      <c r="H155" s="101">
        <v>3.0489000000000002</v>
      </c>
      <c r="I155" s="104">
        <f t="shared" si="4"/>
        <v>3.0489000000000002</v>
      </c>
      <c r="J155" s="46"/>
      <c r="K155" s="46"/>
    </row>
    <row r="156" spans="1:11" s="47" customFormat="1" ht="13.95" customHeight="1" x14ac:dyDescent="0.3">
      <c r="A156" s="46"/>
      <c r="B156" s="39">
        <v>390463005</v>
      </c>
      <c r="C156" s="83" t="s">
        <v>211</v>
      </c>
      <c r="D156" s="84">
        <v>150</v>
      </c>
      <c r="E156" s="85">
        <v>2.2679645471781987E-2</v>
      </c>
      <c r="F156" s="86" t="s">
        <v>16</v>
      </c>
      <c r="G156" s="87">
        <v>77894239106</v>
      </c>
      <c r="H156" s="101">
        <v>2.8805999999999998</v>
      </c>
      <c r="I156" s="104">
        <f t="shared" si="4"/>
        <v>2.8805999999999998</v>
      </c>
      <c r="J156" s="46"/>
      <c r="K156" s="46"/>
    </row>
    <row r="157" spans="1:11" s="47" customFormat="1" ht="13.95" customHeight="1" x14ac:dyDescent="0.3">
      <c r="A157" s="53" t="s">
        <v>63</v>
      </c>
      <c r="B157" s="70">
        <v>390500005</v>
      </c>
      <c r="C157" s="120" t="s">
        <v>68</v>
      </c>
      <c r="D157" s="67">
        <v>20</v>
      </c>
      <c r="E157" s="68">
        <v>1.0308929759900904E-2</v>
      </c>
      <c r="F157" s="121" t="s">
        <v>17</v>
      </c>
      <c r="G157" s="121" t="s">
        <v>18</v>
      </c>
      <c r="H157" s="122">
        <v>2.5228999999999999</v>
      </c>
      <c r="I157" s="123">
        <f t="shared" si="4"/>
        <v>2.5228999999999999</v>
      </c>
      <c r="J157" s="46"/>
      <c r="K157" s="46"/>
    </row>
    <row r="158" spans="1:11" s="47" customFormat="1" ht="13.95" customHeight="1" x14ac:dyDescent="0.3">
      <c r="A158" s="53" t="s">
        <v>63</v>
      </c>
      <c r="B158" s="70">
        <v>390500007</v>
      </c>
      <c r="C158" s="120" t="s">
        <v>67</v>
      </c>
      <c r="D158" s="67">
        <v>20</v>
      </c>
      <c r="E158" s="68">
        <v>1.6494287615841444E-2</v>
      </c>
      <c r="F158" s="121" t="s">
        <v>19</v>
      </c>
      <c r="G158" s="121" t="s">
        <v>20</v>
      </c>
      <c r="H158" s="122">
        <v>2.5228999999999999</v>
      </c>
      <c r="I158" s="123">
        <f t="shared" si="4"/>
        <v>2.5228999999999999</v>
      </c>
      <c r="J158" s="46"/>
      <c r="K158" s="46"/>
    </row>
    <row r="159" spans="1:11" s="47" customFormat="1" ht="13.95" customHeight="1" x14ac:dyDescent="0.3">
      <c r="A159" s="53" t="s">
        <v>63</v>
      </c>
      <c r="B159" s="70">
        <v>390500010</v>
      </c>
      <c r="C159" s="120" t="s">
        <v>66</v>
      </c>
      <c r="D159" s="67">
        <v>20</v>
      </c>
      <c r="E159" s="68">
        <v>1.6494287615841444E-2</v>
      </c>
      <c r="F159" s="121" t="s">
        <v>21</v>
      </c>
      <c r="G159" s="121" t="s">
        <v>22</v>
      </c>
      <c r="H159" s="122">
        <v>2.9817</v>
      </c>
      <c r="I159" s="123">
        <f t="shared" si="4"/>
        <v>2.9817</v>
      </c>
      <c r="J159" s="46"/>
      <c r="K159" s="46"/>
    </row>
    <row r="160" spans="1:11" s="47" customFormat="1" ht="13.95" customHeight="1" x14ac:dyDescent="0.3">
      <c r="A160" s="46"/>
      <c r="B160" s="39">
        <v>390501005</v>
      </c>
      <c r="C160" s="83" t="s">
        <v>212</v>
      </c>
      <c r="D160" s="84" t="s">
        <v>223</v>
      </c>
      <c r="E160" s="85">
        <v>2.0617859519801808E-2</v>
      </c>
      <c r="F160" s="87"/>
      <c r="G160" s="87" t="s">
        <v>23</v>
      </c>
      <c r="H160" s="101">
        <v>3.4636999999999998</v>
      </c>
      <c r="I160" s="104">
        <f t="shared" si="4"/>
        <v>3.4636999999999998</v>
      </c>
      <c r="J160" s="46"/>
      <c r="K160" s="46"/>
    </row>
    <row r="161" spans="1:11" s="47" customFormat="1" ht="13.95" customHeight="1" x14ac:dyDescent="0.3">
      <c r="A161" s="46"/>
      <c r="B161" s="39">
        <v>390501007</v>
      </c>
      <c r="C161" s="83" t="s">
        <v>213</v>
      </c>
      <c r="D161" s="84" t="s">
        <v>223</v>
      </c>
      <c r="E161" s="85">
        <v>2.0617859519801808E-2</v>
      </c>
      <c r="F161" s="87"/>
      <c r="G161" s="87" t="s">
        <v>24</v>
      </c>
      <c r="H161" s="101">
        <v>3.4701</v>
      </c>
      <c r="I161" s="104">
        <f t="shared" si="4"/>
        <v>3.4701</v>
      </c>
      <c r="J161" s="46"/>
      <c r="K161" s="46"/>
    </row>
    <row r="162" spans="1:11" s="47" customFormat="1" ht="13.95" customHeight="1" x14ac:dyDescent="0.3">
      <c r="A162" s="46"/>
      <c r="B162" s="39">
        <v>390501010</v>
      </c>
      <c r="C162" s="83" t="s">
        <v>214</v>
      </c>
      <c r="D162" s="84" t="s">
        <v>223</v>
      </c>
      <c r="E162" s="85">
        <v>2.0617859519801808E-2</v>
      </c>
      <c r="F162" s="87"/>
      <c r="G162" s="87" t="s">
        <v>25</v>
      </c>
      <c r="H162" s="101">
        <v>4.1425999999999998</v>
      </c>
      <c r="I162" s="104">
        <f t="shared" si="4"/>
        <v>4.1425999999999998</v>
      </c>
      <c r="J162" s="46"/>
      <c r="K162" s="46"/>
    </row>
    <row r="163" spans="1:11" s="47" customFormat="1" ht="13.95" customHeight="1" x14ac:dyDescent="0.3">
      <c r="A163" s="46"/>
      <c r="B163" s="39">
        <v>390501015</v>
      </c>
      <c r="C163" s="83" t="s">
        <v>215</v>
      </c>
      <c r="D163" s="84" t="s">
        <v>223</v>
      </c>
      <c r="E163" s="85">
        <v>2.0617859519801808E-2</v>
      </c>
      <c r="F163" s="87"/>
      <c r="G163" s="87" t="s">
        <v>26</v>
      </c>
      <c r="H163" s="101">
        <v>4.7346000000000004</v>
      </c>
      <c r="I163" s="104">
        <f t="shared" si="4"/>
        <v>4.7346000000000004</v>
      </c>
      <c r="J163" s="46"/>
      <c r="K163" s="46"/>
    </row>
    <row r="164" spans="1:11" s="47" customFormat="1" ht="13.95" customHeight="1" x14ac:dyDescent="0.3">
      <c r="A164" s="46"/>
      <c r="B164" s="39">
        <v>390501020</v>
      </c>
      <c r="C164" s="83" t="s">
        <v>216</v>
      </c>
      <c r="D164" s="84" t="s">
        <v>223</v>
      </c>
      <c r="E164" s="85">
        <v>2.0617859519801808E-2</v>
      </c>
      <c r="F164" s="87"/>
      <c r="G164" s="87" t="s">
        <v>27</v>
      </c>
      <c r="H164" s="101">
        <v>5.0304000000000002</v>
      </c>
      <c r="I164" s="104">
        <f t="shared" si="4"/>
        <v>5.0304000000000002</v>
      </c>
      <c r="J164" s="46"/>
      <c r="K164" s="46"/>
    </row>
    <row r="165" spans="1:11" s="47" customFormat="1" ht="13.95" customHeight="1" x14ac:dyDescent="0.3">
      <c r="A165" s="46"/>
      <c r="B165" s="39">
        <v>390501030</v>
      </c>
      <c r="C165" s="83" t="s">
        <v>217</v>
      </c>
      <c r="D165" s="84" t="s">
        <v>223</v>
      </c>
      <c r="E165" s="85">
        <v>2.0617859519801808E-2</v>
      </c>
      <c r="F165" s="87"/>
      <c r="G165" s="87" t="s">
        <v>28</v>
      </c>
      <c r="H165" s="101">
        <v>4.9497</v>
      </c>
      <c r="I165" s="104">
        <f t="shared" si="4"/>
        <v>4.9497</v>
      </c>
      <c r="J165" s="46"/>
      <c r="K165" s="46"/>
    </row>
    <row r="166" spans="1:11" s="47" customFormat="1" ht="13.95" customHeight="1" x14ac:dyDescent="0.3">
      <c r="A166" s="46"/>
      <c r="B166" s="39">
        <v>390533004</v>
      </c>
      <c r="C166" s="83" t="s">
        <v>218</v>
      </c>
      <c r="D166" s="84">
        <v>320</v>
      </c>
      <c r="E166" s="85">
        <v>3.1751503660494784E-2</v>
      </c>
      <c r="F166" s="88" t="s">
        <v>29</v>
      </c>
      <c r="G166" s="88">
        <v>77894239203</v>
      </c>
      <c r="H166" s="101">
        <v>4.5823999999999998</v>
      </c>
      <c r="I166" s="104">
        <f t="shared" si="4"/>
        <v>4.5823999999999998</v>
      </c>
      <c r="J166" s="46"/>
      <c r="K166" s="46"/>
    </row>
    <row r="167" spans="1:11" s="47" customFormat="1" ht="13.95" customHeight="1" x14ac:dyDescent="0.3">
      <c r="B167" s="39">
        <v>390533005</v>
      </c>
      <c r="C167" s="83" t="s">
        <v>219</v>
      </c>
      <c r="D167" s="84">
        <v>100</v>
      </c>
      <c r="E167" s="85">
        <v>3.1751503660494784E-2</v>
      </c>
      <c r="F167" s="88" t="s">
        <v>29</v>
      </c>
      <c r="G167" s="88">
        <v>77894239204</v>
      </c>
      <c r="H167" s="101">
        <v>3.09</v>
      </c>
      <c r="I167" s="104">
        <f t="shared" si="4"/>
        <v>3.09</v>
      </c>
      <c r="J167" s="46"/>
      <c r="K167" s="46"/>
    </row>
    <row r="168" spans="1:11" s="47" customFormat="1" ht="13.95" customHeight="1" x14ac:dyDescent="0.3">
      <c r="B168" s="39">
        <v>390534004</v>
      </c>
      <c r="C168" s="83" t="s">
        <v>220</v>
      </c>
      <c r="D168" s="84">
        <v>320</v>
      </c>
      <c r="E168" s="85">
        <v>3.1751503660494784E-2</v>
      </c>
      <c r="F168" s="86" t="s">
        <v>29</v>
      </c>
      <c r="G168" s="87">
        <v>77894239107</v>
      </c>
      <c r="H168" s="101">
        <v>2.31</v>
      </c>
      <c r="I168" s="104">
        <f t="shared" si="4"/>
        <v>2.31</v>
      </c>
      <c r="J168" s="46"/>
      <c r="K168" s="46"/>
    </row>
    <row r="169" spans="1:11" s="47" customFormat="1" ht="13.95" customHeight="1" x14ac:dyDescent="0.3">
      <c r="B169" s="39">
        <v>390534005</v>
      </c>
      <c r="C169" s="83" t="s">
        <v>221</v>
      </c>
      <c r="D169" s="84">
        <v>100</v>
      </c>
      <c r="E169" s="85">
        <v>3.1751503660494784E-2</v>
      </c>
      <c r="F169" s="86" t="s">
        <v>29</v>
      </c>
      <c r="G169" s="87">
        <v>77894239108</v>
      </c>
      <c r="H169" s="101">
        <v>3.53</v>
      </c>
      <c r="I169" s="104">
        <f t="shared" si="4"/>
        <v>3.53</v>
      </c>
      <c r="J169" s="46"/>
      <c r="K169" s="46"/>
    </row>
    <row r="170" spans="1:11" s="47" customFormat="1" ht="13.95" customHeight="1" x14ac:dyDescent="0.3">
      <c r="A170" s="53"/>
      <c r="B170" s="78">
        <v>390810007</v>
      </c>
      <c r="C170" s="90" t="s">
        <v>44</v>
      </c>
      <c r="D170" s="84">
        <v>200</v>
      </c>
      <c r="E170" s="91">
        <v>5.8999999999999997E-2</v>
      </c>
      <c r="F170" s="92"/>
      <c r="G170" s="92">
        <v>77894239366</v>
      </c>
      <c r="H170" s="101">
        <v>1.67</v>
      </c>
      <c r="I170" s="105">
        <f t="shared" si="4"/>
        <v>1.67</v>
      </c>
      <c r="J170" s="46"/>
      <c r="K170" s="46"/>
    </row>
    <row r="171" spans="1:11" s="47" customFormat="1" ht="13.95" customHeight="1" x14ac:dyDescent="0.3">
      <c r="A171" s="53"/>
      <c r="B171" s="78">
        <v>390810010</v>
      </c>
      <c r="C171" s="90" t="s">
        <v>45</v>
      </c>
      <c r="D171" s="84">
        <v>160</v>
      </c>
      <c r="E171" s="91">
        <v>6.7000000000000004E-2</v>
      </c>
      <c r="F171" s="92"/>
      <c r="G171" s="92">
        <v>77894239362</v>
      </c>
      <c r="H171" s="101">
        <v>1.75</v>
      </c>
      <c r="I171" s="105">
        <f t="shared" si="4"/>
        <v>1.75</v>
      </c>
      <c r="J171" s="46"/>
      <c r="K171" s="46"/>
    </row>
    <row r="172" spans="1:11" s="47" customFormat="1" ht="13.95" customHeight="1" x14ac:dyDescent="0.3">
      <c r="A172" s="53"/>
      <c r="B172" s="78">
        <v>390810012</v>
      </c>
      <c r="C172" s="90" t="s">
        <v>46</v>
      </c>
      <c r="D172" s="84">
        <v>145</v>
      </c>
      <c r="E172" s="91">
        <v>7.5999999999999998E-2</v>
      </c>
      <c r="F172" s="92"/>
      <c r="G172" s="92">
        <v>77894239363</v>
      </c>
      <c r="H172" s="101">
        <v>1.84</v>
      </c>
      <c r="I172" s="105">
        <f t="shared" si="4"/>
        <v>1.84</v>
      </c>
      <c r="J172" s="46"/>
      <c r="K172" s="46"/>
    </row>
    <row r="173" spans="1:11" s="47" customFormat="1" ht="13.95" customHeight="1" x14ac:dyDescent="0.3">
      <c r="A173" s="53"/>
      <c r="B173" s="78">
        <v>390810015</v>
      </c>
      <c r="C173" s="90" t="s">
        <v>47</v>
      </c>
      <c r="D173" s="84">
        <v>115</v>
      </c>
      <c r="E173" s="91">
        <v>8.5999999999999993E-2</v>
      </c>
      <c r="F173" s="92"/>
      <c r="G173" s="92">
        <v>77894239364</v>
      </c>
      <c r="H173" s="101">
        <v>1.95</v>
      </c>
      <c r="I173" s="105">
        <f t="shared" si="4"/>
        <v>1.95</v>
      </c>
      <c r="J173" s="46"/>
      <c r="K173" s="46"/>
    </row>
    <row r="174" spans="1:11" s="47" customFormat="1" ht="13.95" customHeight="1" thickBot="1" x14ac:dyDescent="0.35">
      <c r="A174" s="53"/>
      <c r="B174" s="79">
        <v>390810020</v>
      </c>
      <c r="C174" s="80" t="s">
        <v>48</v>
      </c>
      <c r="D174" s="93">
        <v>85</v>
      </c>
      <c r="E174" s="82">
        <v>9.7000000000000003E-2</v>
      </c>
      <c r="F174" s="81"/>
      <c r="G174" s="81">
        <v>77894239365</v>
      </c>
      <c r="H174" s="102">
        <v>2.0699999999999998</v>
      </c>
      <c r="I174" s="106">
        <f t="shared" si="4"/>
        <v>2.0699999999999998</v>
      </c>
      <c r="J174" s="46"/>
      <c r="K174" s="46"/>
    </row>
    <row r="175" spans="1:11" s="47" customFormat="1" ht="13.95" customHeight="1" thickBot="1" x14ac:dyDescent="0.35">
      <c r="A175" s="46"/>
      <c r="B175" s="40"/>
      <c r="C175" s="46"/>
      <c r="D175" s="46"/>
      <c r="E175" s="54"/>
      <c r="F175" s="40"/>
      <c r="G175" s="55"/>
      <c r="H175" s="46"/>
      <c r="I175" s="46"/>
      <c r="J175" s="46"/>
      <c r="K175" s="46"/>
    </row>
    <row r="176" spans="1:11" s="47" customFormat="1" ht="25.5" customHeight="1" thickBot="1" x14ac:dyDescent="0.35">
      <c r="A176" s="53"/>
      <c r="B176" s="97" t="s">
        <v>59</v>
      </c>
      <c r="C176" s="98"/>
      <c r="D176" s="98"/>
      <c r="E176" s="98"/>
      <c r="F176" s="98"/>
      <c r="G176" s="98"/>
      <c r="H176" s="98"/>
      <c r="I176" s="99"/>
      <c r="J176" s="46"/>
      <c r="K176" s="46"/>
    </row>
    <row r="177" spans="1:11" s="47" customFormat="1" ht="45.75" customHeight="1" thickBot="1" x14ac:dyDescent="0.35">
      <c r="A177" s="46"/>
      <c r="B177" s="20" t="s">
        <v>34</v>
      </c>
      <c r="C177" s="21" t="s">
        <v>35</v>
      </c>
      <c r="D177" s="94" t="s">
        <v>60</v>
      </c>
      <c r="E177" s="20" t="s">
        <v>58</v>
      </c>
      <c r="F177" s="22" t="s">
        <v>37</v>
      </c>
      <c r="G177" s="24" t="s">
        <v>38</v>
      </c>
      <c r="H177" s="58" t="s">
        <v>225</v>
      </c>
      <c r="I177" s="59" t="s">
        <v>224</v>
      </c>
      <c r="J177" s="46"/>
      <c r="K177" s="46"/>
    </row>
    <row r="178" spans="1:11" s="47" customFormat="1" ht="13.95" customHeight="1" x14ac:dyDescent="0.3">
      <c r="A178" s="53" t="s">
        <v>49</v>
      </c>
      <c r="B178" s="110">
        <v>390820005</v>
      </c>
      <c r="C178" s="111" t="s">
        <v>50</v>
      </c>
      <c r="D178" s="112">
        <v>5</v>
      </c>
      <c r="E178" s="113">
        <v>50</v>
      </c>
      <c r="F178" s="114">
        <v>0.90720000000000001</v>
      </c>
      <c r="G178" s="115">
        <v>77894239370</v>
      </c>
      <c r="H178" s="116">
        <v>27.33</v>
      </c>
      <c r="I178" s="117">
        <f t="shared" ref="I178:I185" si="5">$I$8*H178</f>
        <v>27.33</v>
      </c>
      <c r="J178" s="46"/>
      <c r="K178" s="46"/>
    </row>
    <row r="179" spans="1:11" s="47" customFormat="1" ht="13.95" customHeight="1" x14ac:dyDescent="0.3">
      <c r="A179" s="53" t="s">
        <v>49</v>
      </c>
      <c r="B179" s="64">
        <v>390820007</v>
      </c>
      <c r="C179" s="65" t="s">
        <v>51</v>
      </c>
      <c r="D179" s="66">
        <v>5</v>
      </c>
      <c r="E179" s="67">
        <v>50</v>
      </c>
      <c r="F179" s="68">
        <v>1.2317</v>
      </c>
      <c r="G179" s="69">
        <v>77894239371</v>
      </c>
      <c r="H179" s="109">
        <v>30.49</v>
      </c>
      <c r="I179" s="118">
        <f t="shared" si="5"/>
        <v>30.49</v>
      </c>
      <c r="J179" s="46"/>
      <c r="K179" s="46"/>
    </row>
    <row r="180" spans="1:11" s="47" customFormat="1" ht="13.95" customHeight="1" x14ac:dyDescent="0.3">
      <c r="A180" s="53" t="s">
        <v>49</v>
      </c>
      <c r="B180" s="70">
        <v>390820010</v>
      </c>
      <c r="C180" s="71" t="s">
        <v>52</v>
      </c>
      <c r="D180" s="66">
        <v>5</v>
      </c>
      <c r="E180" s="67">
        <v>50</v>
      </c>
      <c r="F180" s="68">
        <v>1.4673</v>
      </c>
      <c r="G180" s="69">
        <v>77894239372</v>
      </c>
      <c r="H180" s="109">
        <v>32.67</v>
      </c>
      <c r="I180" s="118">
        <f t="shared" si="5"/>
        <v>32.67</v>
      </c>
      <c r="J180" s="46"/>
      <c r="K180" s="46"/>
    </row>
    <row r="181" spans="1:11" s="47" customFormat="1" ht="13.95" customHeight="1" x14ac:dyDescent="0.3">
      <c r="A181" s="53" t="s">
        <v>49</v>
      </c>
      <c r="B181" s="70">
        <v>390820012</v>
      </c>
      <c r="C181" s="71" t="s">
        <v>53</v>
      </c>
      <c r="D181" s="66">
        <v>5</v>
      </c>
      <c r="E181" s="67">
        <v>50</v>
      </c>
      <c r="F181" s="68">
        <v>1.8063</v>
      </c>
      <c r="G181" s="69">
        <v>77894239373</v>
      </c>
      <c r="H181" s="109">
        <v>40.630000000000003</v>
      </c>
      <c r="I181" s="118">
        <f t="shared" si="5"/>
        <v>40.630000000000003</v>
      </c>
      <c r="J181" s="46"/>
      <c r="K181" s="46"/>
    </row>
    <row r="182" spans="1:11" s="47" customFormat="1" ht="13.95" customHeight="1" x14ac:dyDescent="0.3">
      <c r="A182" s="53" t="s">
        <v>49</v>
      </c>
      <c r="B182" s="70">
        <v>390820015</v>
      </c>
      <c r="C182" s="71" t="s">
        <v>54</v>
      </c>
      <c r="D182" s="66">
        <v>5</v>
      </c>
      <c r="E182" s="67">
        <v>50</v>
      </c>
      <c r="F182" s="68">
        <v>2.1318000000000001</v>
      </c>
      <c r="G182" s="69">
        <v>77894239374</v>
      </c>
      <c r="H182" s="109">
        <v>45.65</v>
      </c>
      <c r="I182" s="118">
        <f t="shared" si="5"/>
        <v>45.65</v>
      </c>
      <c r="J182" s="46"/>
      <c r="K182" s="46"/>
    </row>
    <row r="183" spans="1:11" s="47" customFormat="1" ht="13.95" customHeight="1" x14ac:dyDescent="0.3">
      <c r="A183" s="53" t="s">
        <v>49</v>
      </c>
      <c r="B183" s="70">
        <v>390820020</v>
      </c>
      <c r="C183" s="71" t="s">
        <v>55</v>
      </c>
      <c r="D183" s="66">
        <v>5</v>
      </c>
      <c r="E183" s="67">
        <v>50</v>
      </c>
      <c r="F183" s="68">
        <v>2.6753</v>
      </c>
      <c r="G183" s="69">
        <v>77894239375</v>
      </c>
      <c r="H183" s="109">
        <v>52.45</v>
      </c>
      <c r="I183" s="118">
        <f t="shared" si="5"/>
        <v>52.45</v>
      </c>
      <c r="J183" s="46"/>
      <c r="K183" s="46"/>
    </row>
    <row r="184" spans="1:11" s="47" customFormat="1" ht="13.95" customHeight="1" x14ac:dyDescent="0.3">
      <c r="A184" s="53" t="s">
        <v>49</v>
      </c>
      <c r="B184" s="70">
        <v>390820025</v>
      </c>
      <c r="C184" s="71" t="s">
        <v>56</v>
      </c>
      <c r="D184" s="66">
        <v>5</v>
      </c>
      <c r="E184" s="67">
        <v>50</v>
      </c>
      <c r="F184" s="68">
        <v>3.3492999999999999</v>
      </c>
      <c r="G184" s="69">
        <v>77894239376</v>
      </c>
      <c r="H184" s="109">
        <v>76.3</v>
      </c>
      <c r="I184" s="118">
        <f t="shared" si="5"/>
        <v>76.3</v>
      </c>
      <c r="J184" s="46"/>
      <c r="K184" s="46"/>
    </row>
    <row r="185" spans="1:11" s="47" customFormat="1" ht="13.95" customHeight="1" thickBot="1" x14ac:dyDescent="0.35">
      <c r="A185" s="53" t="s">
        <v>49</v>
      </c>
      <c r="B185" s="72">
        <v>390820030</v>
      </c>
      <c r="C185" s="73" t="s">
        <v>57</v>
      </c>
      <c r="D185" s="74">
        <v>5</v>
      </c>
      <c r="E185" s="75">
        <v>50</v>
      </c>
      <c r="F185" s="76">
        <v>4.282</v>
      </c>
      <c r="G185" s="77">
        <v>77894239377</v>
      </c>
      <c r="H185" s="107">
        <v>80.84</v>
      </c>
      <c r="I185" s="108">
        <f t="shared" si="5"/>
        <v>80.84</v>
      </c>
      <c r="J185" s="46"/>
      <c r="K185" s="46"/>
    </row>
    <row r="186" spans="1:11" s="47" customFormat="1" ht="13.95" customHeight="1" x14ac:dyDescent="0.3">
      <c r="B186" s="12"/>
      <c r="E186" s="56"/>
      <c r="F186" s="12"/>
      <c r="G186" s="57"/>
    </row>
    <row r="187" spans="1:11" s="47" customFormat="1" ht="13.95" customHeight="1" x14ac:dyDescent="0.3">
      <c r="B187" s="12"/>
      <c r="E187" s="56"/>
      <c r="F187" s="12"/>
      <c r="G187" s="57"/>
    </row>
    <row r="188" spans="1:11" s="47" customFormat="1" ht="13.95" customHeight="1" x14ac:dyDescent="0.3">
      <c r="B188" s="12"/>
      <c r="E188" s="56"/>
      <c r="F188" s="12"/>
      <c r="G188" s="57"/>
    </row>
    <row r="189" spans="1:11" s="47" customFormat="1" ht="13.95" customHeight="1" x14ac:dyDescent="0.3">
      <c r="B189" s="12"/>
      <c r="E189" s="56"/>
      <c r="F189" s="12"/>
      <c r="G189" s="57"/>
    </row>
    <row r="190" spans="1:11" s="47" customFormat="1" ht="13.95" customHeight="1" x14ac:dyDescent="0.3">
      <c r="B190" s="12"/>
      <c r="E190" s="56"/>
      <c r="F190" s="12"/>
      <c r="G190" s="57"/>
    </row>
    <row r="191" spans="1:11" s="47" customFormat="1" ht="13.95" customHeight="1" x14ac:dyDescent="0.3">
      <c r="B191" s="12"/>
      <c r="E191" s="56"/>
      <c r="F191" s="12"/>
      <c r="G191" s="57"/>
    </row>
    <row r="192" spans="1:11" s="47" customFormat="1" ht="13.95" customHeight="1" x14ac:dyDescent="0.3">
      <c r="B192" s="12"/>
      <c r="E192" s="56"/>
      <c r="F192" s="12"/>
      <c r="G192" s="57"/>
    </row>
    <row r="193" spans="2:7" s="47" customFormat="1" ht="13.95" customHeight="1" x14ac:dyDescent="0.3">
      <c r="B193" s="12"/>
      <c r="E193" s="56"/>
      <c r="F193" s="12"/>
      <c r="G193" s="57"/>
    </row>
    <row r="194" spans="2:7" s="47" customFormat="1" ht="13.95" customHeight="1" x14ac:dyDescent="0.3">
      <c r="B194" s="12"/>
      <c r="E194" s="56"/>
      <c r="F194" s="12"/>
      <c r="G194" s="57"/>
    </row>
    <row r="195" spans="2:7" s="47" customFormat="1" ht="13.95" customHeight="1" x14ac:dyDescent="0.3">
      <c r="B195" s="12"/>
      <c r="E195" s="56"/>
      <c r="F195" s="12"/>
      <c r="G195" s="57"/>
    </row>
    <row r="196" spans="2:7" s="47" customFormat="1" ht="13.95" customHeight="1" x14ac:dyDescent="0.3">
      <c r="B196" s="12"/>
      <c r="E196" s="56"/>
      <c r="F196" s="12"/>
      <c r="G196" s="57"/>
    </row>
    <row r="197" spans="2:7" s="47" customFormat="1" ht="13.95" customHeight="1" x14ac:dyDescent="0.3">
      <c r="B197" s="12"/>
      <c r="E197" s="56"/>
      <c r="F197" s="12"/>
      <c r="G197" s="57"/>
    </row>
    <row r="198" spans="2:7" s="47" customFormat="1" ht="13.95" customHeight="1" x14ac:dyDescent="0.3">
      <c r="B198" s="12"/>
      <c r="E198" s="56"/>
      <c r="F198" s="12"/>
      <c r="G198" s="57"/>
    </row>
    <row r="199" spans="2:7" s="47" customFormat="1" ht="13.95" customHeight="1" x14ac:dyDescent="0.3">
      <c r="B199" s="12"/>
      <c r="E199" s="56"/>
      <c r="F199" s="12"/>
      <c r="G199" s="57"/>
    </row>
    <row r="200" spans="2:7" s="47" customFormat="1" ht="13.95" customHeight="1" x14ac:dyDescent="0.3">
      <c r="B200" s="12"/>
      <c r="E200" s="56"/>
      <c r="F200" s="12"/>
      <c r="G200" s="57"/>
    </row>
    <row r="201" spans="2:7" s="47" customFormat="1" ht="13.95" customHeight="1" x14ac:dyDescent="0.3">
      <c r="B201" s="12"/>
      <c r="E201" s="56"/>
      <c r="F201" s="12"/>
      <c r="G201" s="57"/>
    </row>
    <row r="202" spans="2:7" s="47" customFormat="1" ht="13.95" customHeight="1" x14ac:dyDescent="0.3">
      <c r="B202" s="12"/>
      <c r="E202" s="56"/>
      <c r="F202" s="12"/>
      <c r="G202" s="57"/>
    </row>
    <row r="203" spans="2:7" s="47" customFormat="1" ht="13.95" customHeight="1" x14ac:dyDescent="0.3">
      <c r="B203" s="12"/>
      <c r="E203" s="56"/>
      <c r="F203" s="12"/>
      <c r="G203" s="57"/>
    </row>
    <row r="204" spans="2:7" s="47" customFormat="1" ht="13.95" customHeight="1" x14ac:dyDescent="0.3">
      <c r="B204" s="12"/>
      <c r="E204" s="56"/>
      <c r="F204" s="12"/>
      <c r="G204" s="57"/>
    </row>
    <row r="205" spans="2:7" s="47" customFormat="1" ht="13.95" customHeight="1" x14ac:dyDescent="0.3">
      <c r="B205" s="12"/>
      <c r="E205" s="56"/>
      <c r="F205" s="12"/>
      <c r="G205" s="57"/>
    </row>
    <row r="206" spans="2:7" s="47" customFormat="1" ht="13.95" customHeight="1" x14ac:dyDescent="0.3">
      <c r="B206" s="12"/>
      <c r="E206" s="56"/>
      <c r="F206" s="12"/>
      <c r="G206" s="57"/>
    </row>
    <row r="207" spans="2:7" s="47" customFormat="1" ht="13.95" customHeight="1" x14ac:dyDescent="0.3">
      <c r="B207" s="12"/>
      <c r="E207" s="56"/>
      <c r="F207" s="12"/>
      <c r="G207" s="57"/>
    </row>
    <row r="208" spans="2:7" s="47" customFormat="1" ht="13.95" customHeight="1" x14ac:dyDescent="0.3">
      <c r="B208" s="12"/>
      <c r="E208" s="56"/>
      <c r="F208" s="12"/>
      <c r="G208" s="57"/>
    </row>
    <row r="209" spans="2:7" s="47" customFormat="1" ht="13.95" customHeight="1" x14ac:dyDescent="0.3">
      <c r="B209" s="12"/>
      <c r="E209" s="56"/>
      <c r="F209" s="12"/>
      <c r="G209" s="57"/>
    </row>
    <row r="210" spans="2:7" s="47" customFormat="1" ht="13.95" customHeight="1" x14ac:dyDescent="0.3">
      <c r="B210" s="12"/>
      <c r="E210" s="56"/>
      <c r="F210" s="12"/>
      <c r="G210" s="57"/>
    </row>
    <row r="211" spans="2:7" s="47" customFormat="1" ht="13.95" customHeight="1" x14ac:dyDescent="0.3">
      <c r="B211" s="12"/>
      <c r="E211" s="56"/>
      <c r="F211" s="12"/>
      <c r="G211" s="57"/>
    </row>
    <row r="212" spans="2:7" s="47" customFormat="1" ht="13.95" customHeight="1" x14ac:dyDescent="0.3">
      <c r="B212" s="12"/>
      <c r="E212" s="56"/>
      <c r="F212" s="12"/>
      <c r="G212" s="57"/>
    </row>
    <row r="213" spans="2:7" s="47" customFormat="1" ht="13.95" customHeight="1" x14ac:dyDescent="0.3">
      <c r="B213" s="12"/>
      <c r="E213" s="56"/>
      <c r="F213" s="12"/>
      <c r="G213" s="57"/>
    </row>
    <row r="214" spans="2:7" s="47" customFormat="1" ht="13.95" customHeight="1" x14ac:dyDescent="0.3">
      <c r="B214" s="12"/>
      <c r="E214" s="56"/>
      <c r="F214" s="12"/>
      <c r="G214" s="57"/>
    </row>
    <row r="215" spans="2:7" s="47" customFormat="1" ht="13.95" customHeight="1" x14ac:dyDescent="0.3">
      <c r="B215" s="12"/>
      <c r="E215" s="56"/>
      <c r="F215" s="12"/>
      <c r="G215" s="57"/>
    </row>
    <row r="216" spans="2:7" s="47" customFormat="1" ht="13.95" customHeight="1" x14ac:dyDescent="0.3">
      <c r="B216" s="12"/>
      <c r="E216" s="56"/>
      <c r="F216" s="12"/>
      <c r="G216" s="57"/>
    </row>
    <row r="217" spans="2:7" s="47" customFormat="1" ht="13.95" customHeight="1" x14ac:dyDescent="0.3">
      <c r="B217" s="12"/>
      <c r="E217" s="56"/>
      <c r="F217" s="12"/>
      <c r="G217" s="57"/>
    </row>
    <row r="218" spans="2:7" s="47" customFormat="1" ht="13.95" customHeight="1" x14ac:dyDescent="0.3">
      <c r="B218" s="12"/>
      <c r="E218" s="56"/>
      <c r="F218" s="12"/>
      <c r="G218" s="57"/>
    </row>
    <row r="219" spans="2:7" s="47" customFormat="1" ht="13.95" customHeight="1" x14ac:dyDescent="0.3">
      <c r="B219" s="12"/>
      <c r="E219" s="56"/>
      <c r="F219" s="12"/>
      <c r="G219" s="57"/>
    </row>
    <row r="220" spans="2:7" s="47" customFormat="1" ht="13.95" customHeight="1" x14ac:dyDescent="0.3">
      <c r="B220" s="12"/>
      <c r="E220" s="56"/>
      <c r="F220" s="12"/>
      <c r="G220" s="57"/>
    </row>
    <row r="221" spans="2:7" s="47" customFormat="1" ht="13.95" customHeight="1" x14ac:dyDescent="0.3">
      <c r="B221" s="12"/>
      <c r="E221" s="56"/>
      <c r="F221" s="12"/>
      <c r="G221" s="57"/>
    </row>
    <row r="222" spans="2:7" s="47" customFormat="1" ht="13.95" customHeight="1" x14ac:dyDescent="0.3">
      <c r="B222" s="12"/>
      <c r="E222" s="56"/>
      <c r="F222" s="12"/>
      <c r="G222" s="57"/>
    </row>
    <row r="223" spans="2:7" s="47" customFormat="1" ht="13.95" customHeight="1" x14ac:dyDescent="0.3">
      <c r="B223" s="12"/>
      <c r="E223" s="56"/>
      <c r="F223" s="12"/>
      <c r="G223" s="57"/>
    </row>
    <row r="224" spans="2:7" s="47" customFormat="1" ht="13.95" customHeight="1" x14ac:dyDescent="0.3">
      <c r="B224" s="12"/>
      <c r="E224" s="56"/>
      <c r="F224" s="12"/>
      <c r="G224" s="57"/>
    </row>
    <row r="225" spans="2:7" s="47" customFormat="1" ht="13.95" customHeight="1" x14ac:dyDescent="0.3">
      <c r="B225" s="12"/>
      <c r="E225" s="56"/>
      <c r="F225" s="12"/>
      <c r="G225" s="57"/>
    </row>
    <row r="226" spans="2:7" s="47" customFormat="1" ht="13.95" customHeight="1" x14ac:dyDescent="0.3">
      <c r="B226" s="12"/>
      <c r="E226" s="56"/>
      <c r="F226" s="12"/>
      <c r="G226" s="57"/>
    </row>
    <row r="227" spans="2:7" s="47" customFormat="1" ht="13.95" customHeight="1" x14ac:dyDescent="0.3">
      <c r="B227" s="12"/>
      <c r="E227" s="56"/>
      <c r="F227" s="12"/>
      <c r="G227" s="57"/>
    </row>
    <row r="228" spans="2:7" s="47" customFormat="1" ht="13.95" customHeight="1" x14ac:dyDescent="0.3">
      <c r="B228" s="12"/>
      <c r="E228" s="56"/>
      <c r="F228" s="12"/>
      <c r="G228" s="57"/>
    </row>
    <row r="229" spans="2:7" s="47" customFormat="1" ht="13.95" customHeight="1" x14ac:dyDescent="0.3">
      <c r="B229" s="12"/>
      <c r="E229" s="56"/>
      <c r="F229" s="12"/>
      <c r="G229" s="57"/>
    </row>
    <row r="230" spans="2:7" s="47" customFormat="1" ht="13.95" customHeight="1" x14ac:dyDescent="0.3">
      <c r="B230" s="12"/>
      <c r="E230" s="56"/>
      <c r="F230" s="12"/>
      <c r="G230" s="57"/>
    </row>
    <row r="231" spans="2:7" s="47" customFormat="1" ht="13.95" customHeight="1" x14ac:dyDescent="0.3">
      <c r="B231" s="12"/>
      <c r="E231" s="56"/>
      <c r="F231" s="12"/>
      <c r="G231" s="57"/>
    </row>
    <row r="232" spans="2:7" s="47" customFormat="1" ht="13.95" customHeight="1" x14ac:dyDescent="0.3">
      <c r="B232" s="12"/>
      <c r="E232" s="56"/>
      <c r="F232" s="12"/>
      <c r="G232" s="57"/>
    </row>
    <row r="233" spans="2:7" s="47" customFormat="1" ht="13.95" customHeight="1" x14ac:dyDescent="0.3">
      <c r="B233" s="12"/>
      <c r="E233" s="56"/>
      <c r="F233" s="12"/>
      <c r="G233" s="57"/>
    </row>
    <row r="234" spans="2:7" s="47" customFormat="1" ht="13.95" customHeight="1" x14ac:dyDescent="0.3">
      <c r="B234" s="12"/>
      <c r="E234" s="56"/>
      <c r="F234" s="12"/>
      <c r="G234" s="57"/>
    </row>
    <row r="235" spans="2:7" s="47" customFormat="1" ht="13.95" customHeight="1" x14ac:dyDescent="0.3">
      <c r="B235" s="12"/>
      <c r="E235" s="56"/>
      <c r="F235" s="12"/>
      <c r="G235" s="57"/>
    </row>
    <row r="236" spans="2:7" s="47" customFormat="1" ht="13.95" customHeight="1" x14ac:dyDescent="0.3">
      <c r="B236" s="12"/>
      <c r="E236" s="56"/>
      <c r="F236" s="12"/>
      <c r="G236" s="57"/>
    </row>
    <row r="237" spans="2:7" s="47" customFormat="1" ht="13.95" customHeight="1" x14ac:dyDescent="0.3">
      <c r="B237" s="12"/>
      <c r="E237" s="56"/>
      <c r="F237" s="12"/>
      <c r="G237" s="57"/>
    </row>
    <row r="238" spans="2:7" s="47" customFormat="1" ht="13.95" customHeight="1" x14ac:dyDescent="0.3">
      <c r="B238" s="12"/>
      <c r="E238" s="56"/>
      <c r="F238" s="12"/>
      <c r="G238" s="57"/>
    </row>
    <row r="239" spans="2:7" s="47" customFormat="1" ht="13.95" customHeight="1" x14ac:dyDescent="0.3">
      <c r="B239" s="12"/>
      <c r="E239" s="56"/>
      <c r="F239" s="12"/>
      <c r="G239" s="57"/>
    </row>
    <row r="240" spans="2:7" s="47" customFormat="1" ht="13.95" customHeight="1" x14ac:dyDescent="0.3">
      <c r="B240" s="12"/>
      <c r="E240" s="56"/>
      <c r="F240" s="12"/>
      <c r="G240" s="57"/>
    </row>
    <row r="241" spans="2:7" s="47" customFormat="1" ht="13.95" customHeight="1" x14ac:dyDescent="0.3">
      <c r="B241" s="12"/>
      <c r="E241" s="56"/>
      <c r="F241" s="12"/>
      <c r="G241" s="57"/>
    </row>
    <row r="242" spans="2:7" s="47" customFormat="1" ht="13.95" customHeight="1" x14ac:dyDescent="0.3">
      <c r="B242" s="12"/>
      <c r="E242" s="56"/>
      <c r="F242" s="12"/>
      <c r="G242" s="57"/>
    </row>
    <row r="243" spans="2:7" s="47" customFormat="1" ht="13.95" customHeight="1" x14ac:dyDescent="0.3">
      <c r="B243" s="12"/>
      <c r="E243" s="56"/>
      <c r="F243" s="12"/>
      <c r="G243" s="57"/>
    </row>
    <row r="244" spans="2:7" s="47" customFormat="1" ht="13.95" customHeight="1" x14ac:dyDescent="0.3">
      <c r="B244" s="12"/>
      <c r="E244" s="56"/>
      <c r="F244" s="12"/>
      <c r="G244" s="57"/>
    </row>
    <row r="245" spans="2:7" s="47" customFormat="1" ht="13.95" customHeight="1" x14ac:dyDescent="0.3">
      <c r="B245" s="12"/>
      <c r="E245" s="56"/>
      <c r="F245" s="12"/>
      <c r="G245" s="57"/>
    </row>
    <row r="246" spans="2:7" s="47" customFormat="1" ht="13.95" customHeight="1" x14ac:dyDescent="0.3">
      <c r="B246" s="12"/>
      <c r="E246" s="56"/>
      <c r="F246" s="12"/>
      <c r="G246" s="57"/>
    </row>
    <row r="247" spans="2:7" s="47" customFormat="1" ht="13.95" customHeight="1" x14ac:dyDescent="0.3">
      <c r="B247" s="12"/>
      <c r="E247" s="56"/>
      <c r="F247" s="12"/>
      <c r="G247" s="57"/>
    </row>
    <row r="248" spans="2:7" s="47" customFormat="1" ht="13.95" customHeight="1" x14ac:dyDescent="0.3">
      <c r="B248" s="12"/>
      <c r="E248" s="56"/>
      <c r="F248" s="12"/>
      <c r="G248" s="57"/>
    </row>
    <row r="249" spans="2:7" s="47" customFormat="1" ht="13.95" customHeight="1" x14ac:dyDescent="0.3">
      <c r="B249" s="12"/>
      <c r="E249" s="56"/>
      <c r="F249" s="12"/>
      <c r="G249" s="57"/>
    </row>
    <row r="250" spans="2:7" s="47" customFormat="1" ht="13.95" customHeight="1" x14ac:dyDescent="0.3">
      <c r="B250" s="12"/>
      <c r="E250" s="56"/>
      <c r="F250" s="12"/>
      <c r="G250" s="57"/>
    </row>
    <row r="251" spans="2:7" s="47" customFormat="1" ht="13.95" customHeight="1" x14ac:dyDescent="0.3">
      <c r="B251" s="12"/>
      <c r="E251" s="56"/>
      <c r="F251" s="12"/>
      <c r="G251" s="57"/>
    </row>
    <row r="252" spans="2:7" s="47" customFormat="1" ht="13.95" customHeight="1" x14ac:dyDescent="0.3">
      <c r="B252" s="12"/>
      <c r="E252" s="56"/>
      <c r="F252" s="12"/>
      <c r="G252" s="57"/>
    </row>
    <row r="253" spans="2:7" s="47" customFormat="1" ht="13.95" customHeight="1" x14ac:dyDescent="0.3">
      <c r="B253" s="12"/>
      <c r="E253" s="56"/>
      <c r="F253" s="12"/>
      <c r="G253" s="57"/>
    </row>
    <row r="254" spans="2:7" s="47" customFormat="1" ht="13.95" customHeight="1" x14ac:dyDescent="0.3">
      <c r="B254" s="12"/>
      <c r="E254" s="56"/>
      <c r="F254" s="12"/>
      <c r="G254" s="57"/>
    </row>
    <row r="255" spans="2:7" s="47" customFormat="1" ht="13.95" customHeight="1" x14ac:dyDescent="0.3">
      <c r="B255" s="12"/>
      <c r="E255" s="56"/>
      <c r="F255" s="12"/>
      <c r="G255" s="57"/>
    </row>
    <row r="256" spans="2:7" s="47" customFormat="1" ht="13.95" customHeight="1" x14ac:dyDescent="0.3">
      <c r="B256" s="12"/>
      <c r="E256" s="56"/>
      <c r="F256" s="12"/>
      <c r="G256" s="57"/>
    </row>
    <row r="257" spans="2:7" s="47" customFormat="1" ht="13.95" customHeight="1" x14ac:dyDescent="0.3">
      <c r="B257" s="12"/>
      <c r="E257" s="56"/>
      <c r="F257" s="12"/>
      <c r="G257" s="57"/>
    </row>
    <row r="258" spans="2:7" s="47" customFormat="1" ht="13.95" customHeight="1" x14ac:dyDescent="0.3">
      <c r="B258" s="12"/>
      <c r="E258" s="56"/>
      <c r="F258" s="12"/>
      <c r="G258" s="57"/>
    </row>
    <row r="259" spans="2:7" s="47" customFormat="1" ht="13.95" customHeight="1" x14ac:dyDescent="0.3">
      <c r="B259" s="12"/>
      <c r="E259" s="56"/>
      <c r="F259" s="12"/>
      <c r="G259" s="57"/>
    </row>
    <row r="260" spans="2:7" s="47" customFormat="1" ht="13.95" customHeight="1" x14ac:dyDescent="0.3">
      <c r="B260" s="12"/>
      <c r="E260" s="56"/>
      <c r="F260" s="12"/>
      <c r="G260" s="57"/>
    </row>
    <row r="261" spans="2:7" s="47" customFormat="1" ht="13.95" customHeight="1" x14ac:dyDescent="0.3">
      <c r="B261" s="12"/>
      <c r="E261" s="56"/>
      <c r="F261" s="12"/>
      <c r="G261" s="57"/>
    </row>
    <row r="262" spans="2:7" s="47" customFormat="1" ht="13.95" customHeight="1" x14ac:dyDescent="0.3">
      <c r="B262" s="12"/>
      <c r="E262" s="56"/>
      <c r="F262" s="12"/>
      <c r="G262" s="57"/>
    </row>
    <row r="263" spans="2:7" s="47" customFormat="1" ht="13.95" customHeight="1" x14ac:dyDescent="0.3">
      <c r="B263" s="12"/>
      <c r="E263" s="56"/>
      <c r="F263" s="12"/>
      <c r="G263" s="57"/>
    </row>
    <row r="264" spans="2:7" s="47" customFormat="1" ht="13.95" customHeight="1" x14ac:dyDescent="0.3">
      <c r="B264" s="12"/>
      <c r="E264" s="56"/>
      <c r="F264" s="12"/>
      <c r="G264" s="57"/>
    </row>
    <row r="265" spans="2:7" s="47" customFormat="1" ht="13.95" customHeight="1" x14ac:dyDescent="0.3">
      <c r="B265" s="12"/>
      <c r="E265" s="56"/>
      <c r="F265" s="12"/>
      <c r="G265" s="57"/>
    </row>
    <row r="266" spans="2:7" s="47" customFormat="1" ht="13.95" customHeight="1" x14ac:dyDescent="0.3">
      <c r="B266" s="12"/>
      <c r="E266" s="56"/>
      <c r="F266" s="12"/>
      <c r="G266" s="57"/>
    </row>
    <row r="267" spans="2:7" s="47" customFormat="1" ht="13.95" customHeight="1" x14ac:dyDescent="0.3">
      <c r="B267" s="12"/>
      <c r="E267" s="56"/>
      <c r="F267" s="12"/>
      <c r="G267" s="57"/>
    </row>
    <row r="268" spans="2:7" s="47" customFormat="1" ht="13.95" customHeight="1" x14ac:dyDescent="0.3">
      <c r="B268" s="12"/>
      <c r="E268" s="56"/>
      <c r="F268" s="12"/>
      <c r="G268" s="57"/>
    </row>
    <row r="269" spans="2:7" s="47" customFormat="1" ht="13.95" customHeight="1" x14ac:dyDescent="0.3">
      <c r="B269" s="12"/>
      <c r="E269" s="56"/>
      <c r="F269" s="12"/>
      <c r="G269" s="57"/>
    </row>
    <row r="270" spans="2:7" s="47" customFormat="1" ht="13.95" customHeight="1" x14ac:dyDescent="0.3">
      <c r="B270" s="12"/>
      <c r="E270" s="56"/>
      <c r="F270" s="12"/>
      <c r="G270" s="57"/>
    </row>
    <row r="271" spans="2:7" s="47" customFormat="1" ht="13.95" customHeight="1" x14ac:dyDescent="0.3">
      <c r="B271" s="12"/>
      <c r="E271" s="56"/>
      <c r="F271" s="12"/>
      <c r="G271" s="57"/>
    </row>
    <row r="272" spans="2:7" s="47" customFormat="1" ht="13.95" customHeight="1" x14ac:dyDescent="0.3">
      <c r="B272" s="12"/>
      <c r="E272" s="56"/>
      <c r="F272" s="12"/>
      <c r="G272" s="57"/>
    </row>
    <row r="273" spans="2:7" s="47" customFormat="1" ht="13.95" customHeight="1" x14ac:dyDescent="0.3">
      <c r="B273" s="12"/>
      <c r="E273" s="56"/>
      <c r="F273" s="12"/>
      <c r="G273" s="57"/>
    </row>
    <row r="274" spans="2:7" s="47" customFormat="1" ht="13.95" customHeight="1" x14ac:dyDescent="0.3">
      <c r="B274" s="12"/>
      <c r="E274" s="56"/>
      <c r="F274" s="12"/>
      <c r="G274" s="57"/>
    </row>
    <row r="275" spans="2:7" s="47" customFormat="1" ht="13.95" customHeight="1" x14ac:dyDescent="0.3">
      <c r="B275" s="12"/>
      <c r="E275" s="56"/>
      <c r="F275" s="12"/>
      <c r="G275" s="57"/>
    </row>
    <row r="276" spans="2:7" s="47" customFormat="1" ht="13.95" customHeight="1" x14ac:dyDescent="0.3">
      <c r="B276" s="12"/>
      <c r="E276" s="56"/>
      <c r="F276" s="12"/>
      <c r="G276" s="57"/>
    </row>
    <row r="277" spans="2:7" s="47" customFormat="1" ht="13.95" customHeight="1" x14ac:dyDescent="0.3">
      <c r="B277" s="12"/>
      <c r="E277" s="56"/>
      <c r="F277" s="12"/>
      <c r="G277" s="57"/>
    </row>
    <row r="278" spans="2:7" s="47" customFormat="1" ht="13.95" customHeight="1" x14ac:dyDescent="0.3">
      <c r="B278" s="12"/>
      <c r="E278" s="56"/>
      <c r="F278" s="12"/>
      <c r="G278" s="57"/>
    </row>
    <row r="279" spans="2:7" s="47" customFormat="1" ht="13.95" customHeight="1" x14ac:dyDescent="0.3">
      <c r="B279" s="12"/>
      <c r="E279" s="56"/>
      <c r="F279" s="12"/>
      <c r="G279" s="57"/>
    </row>
    <row r="280" spans="2:7" s="47" customFormat="1" ht="13.95" customHeight="1" x14ac:dyDescent="0.3">
      <c r="B280" s="12"/>
      <c r="E280" s="56"/>
      <c r="F280" s="12"/>
      <c r="G280" s="57"/>
    </row>
    <row r="281" spans="2:7" s="47" customFormat="1" ht="13.95" customHeight="1" x14ac:dyDescent="0.3">
      <c r="B281" s="12"/>
      <c r="E281" s="56"/>
      <c r="F281" s="12"/>
      <c r="G281" s="57"/>
    </row>
    <row r="282" spans="2:7" s="47" customFormat="1" ht="13.95" customHeight="1" x14ac:dyDescent="0.3">
      <c r="B282" s="12"/>
      <c r="E282" s="56"/>
      <c r="F282" s="12"/>
      <c r="G282" s="57"/>
    </row>
    <row r="283" spans="2:7" s="47" customFormat="1" ht="13.95" customHeight="1" x14ac:dyDescent="0.3">
      <c r="B283" s="12"/>
      <c r="E283" s="56"/>
      <c r="F283" s="12"/>
      <c r="G283" s="57"/>
    </row>
    <row r="284" spans="2:7" s="47" customFormat="1" ht="13.95" customHeight="1" x14ac:dyDescent="0.3">
      <c r="B284" s="12"/>
      <c r="E284" s="56"/>
      <c r="F284" s="12"/>
      <c r="G284" s="57"/>
    </row>
    <row r="285" spans="2:7" s="47" customFormat="1" ht="13.95" customHeight="1" x14ac:dyDescent="0.3">
      <c r="B285" s="12"/>
      <c r="E285" s="56"/>
      <c r="F285" s="12"/>
      <c r="G285" s="57"/>
    </row>
    <row r="286" spans="2:7" s="47" customFormat="1" ht="13.95" customHeight="1" x14ac:dyDescent="0.3">
      <c r="B286" s="12"/>
      <c r="E286" s="56"/>
      <c r="F286" s="12"/>
      <c r="G286" s="57"/>
    </row>
    <row r="287" spans="2:7" s="47" customFormat="1" ht="13.95" customHeight="1" x14ac:dyDescent="0.3">
      <c r="B287" s="12"/>
      <c r="E287" s="56"/>
      <c r="F287" s="12"/>
      <c r="G287" s="57"/>
    </row>
    <row r="288" spans="2:7" s="47" customFormat="1" ht="13.95" customHeight="1" x14ac:dyDescent="0.3">
      <c r="B288" s="12"/>
      <c r="E288" s="56"/>
      <c r="F288" s="12"/>
      <c r="G288" s="57"/>
    </row>
    <row r="289" spans="2:7" s="47" customFormat="1" ht="13.95" customHeight="1" x14ac:dyDescent="0.3">
      <c r="B289" s="12"/>
      <c r="E289" s="56"/>
      <c r="F289" s="12"/>
      <c r="G289" s="57"/>
    </row>
    <row r="290" spans="2:7" s="47" customFormat="1" ht="13.95" customHeight="1" x14ac:dyDescent="0.3">
      <c r="B290" s="12"/>
      <c r="E290" s="56"/>
      <c r="F290" s="12"/>
      <c r="G290" s="57"/>
    </row>
    <row r="291" spans="2:7" s="47" customFormat="1" ht="13.95" customHeight="1" x14ac:dyDescent="0.3">
      <c r="B291" s="12"/>
      <c r="E291" s="56"/>
      <c r="F291" s="12"/>
      <c r="G291" s="57"/>
    </row>
    <row r="292" spans="2:7" s="47" customFormat="1" ht="13.95" customHeight="1" x14ac:dyDescent="0.3">
      <c r="B292" s="12"/>
      <c r="E292" s="56"/>
      <c r="F292" s="12"/>
      <c r="G292" s="57"/>
    </row>
    <row r="293" spans="2:7" s="47" customFormat="1" ht="13.95" customHeight="1" x14ac:dyDescent="0.3">
      <c r="B293" s="12"/>
      <c r="E293" s="56"/>
      <c r="F293" s="12"/>
      <c r="G293" s="57"/>
    </row>
    <row r="294" spans="2:7" s="47" customFormat="1" ht="13.95" customHeight="1" x14ac:dyDescent="0.3">
      <c r="B294" s="12"/>
      <c r="E294" s="56"/>
      <c r="F294" s="12"/>
      <c r="G294" s="57"/>
    </row>
    <row r="295" spans="2:7" s="47" customFormat="1" ht="13.95" customHeight="1" x14ac:dyDescent="0.3">
      <c r="B295" s="12"/>
      <c r="E295" s="56"/>
      <c r="F295" s="12"/>
      <c r="G295" s="57"/>
    </row>
    <row r="296" spans="2:7" s="47" customFormat="1" ht="13.95" customHeight="1" x14ac:dyDescent="0.3">
      <c r="B296" s="12"/>
      <c r="E296" s="56"/>
      <c r="F296" s="12"/>
      <c r="G296" s="57"/>
    </row>
    <row r="297" spans="2:7" s="47" customFormat="1" ht="13.95" customHeight="1" x14ac:dyDescent="0.3">
      <c r="B297" s="12"/>
      <c r="E297" s="56"/>
      <c r="F297" s="12"/>
      <c r="G297" s="57"/>
    </row>
    <row r="298" spans="2:7" s="47" customFormat="1" ht="13.95" customHeight="1" x14ac:dyDescent="0.3">
      <c r="B298" s="12"/>
      <c r="E298" s="56"/>
      <c r="F298" s="12"/>
      <c r="G298" s="57"/>
    </row>
    <row r="299" spans="2:7" s="47" customFormat="1" ht="13.95" customHeight="1" x14ac:dyDescent="0.3">
      <c r="B299" s="12"/>
      <c r="E299" s="56"/>
      <c r="F299" s="12"/>
      <c r="G299" s="57"/>
    </row>
    <row r="300" spans="2:7" s="47" customFormat="1" ht="13.95" customHeight="1" x14ac:dyDescent="0.3">
      <c r="B300" s="12"/>
      <c r="E300" s="56"/>
      <c r="F300" s="12"/>
      <c r="G300" s="57"/>
    </row>
    <row r="301" spans="2:7" s="47" customFormat="1" ht="13.95" customHeight="1" x14ac:dyDescent="0.3">
      <c r="B301" s="12"/>
      <c r="E301" s="56"/>
      <c r="F301" s="12"/>
      <c r="G301" s="57"/>
    </row>
    <row r="302" spans="2:7" s="47" customFormat="1" ht="13.95" customHeight="1" x14ac:dyDescent="0.3">
      <c r="B302" s="12"/>
      <c r="E302" s="56"/>
      <c r="F302" s="12"/>
      <c r="G302" s="57"/>
    </row>
    <row r="303" spans="2:7" s="47" customFormat="1" ht="13.95" customHeight="1" x14ac:dyDescent="0.3">
      <c r="B303" s="12"/>
      <c r="E303" s="56"/>
      <c r="F303" s="12"/>
      <c r="G303" s="57"/>
    </row>
    <row r="304" spans="2:7" s="47" customFormat="1" ht="13.95" customHeight="1" x14ac:dyDescent="0.3">
      <c r="B304" s="12"/>
      <c r="E304" s="56"/>
      <c r="F304" s="12"/>
      <c r="G304" s="57"/>
    </row>
    <row r="305" spans="2:7" s="47" customFormat="1" ht="13.95" customHeight="1" x14ac:dyDescent="0.3">
      <c r="B305" s="12"/>
      <c r="E305" s="56"/>
      <c r="F305" s="12"/>
      <c r="G305" s="57"/>
    </row>
    <row r="306" spans="2:7" s="47" customFormat="1" ht="13.95" customHeight="1" x14ac:dyDescent="0.3">
      <c r="B306" s="12"/>
      <c r="E306" s="56"/>
      <c r="F306" s="12"/>
      <c r="G306" s="57"/>
    </row>
    <row r="307" spans="2:7" s="47" customFormat="1" ht="13.95" customHeight="1" x14ac:dyDescent="0.3">
      <c r="B307" s="12"/>
      <c r="E307" s="56"/>
      <c r="F307" s="12"/>
      <c r="G307" s="57"/>
    </row>
    <row r="308" spans="2:7" s="47" customFormat="1" ht="13.95" customHeight="1" x14ac:dyDescent="0.3">
      <c r="B308" s="12"/>
      <c r="E308" s="56"/>
      <c r="F308" s="12"/>
      <c r="G308" s="57"/>
    </row>
    <row r="309" spans="2:7" s="47" customFormat="1" ht="13.95" customHeight="1" x14ac:dyDescent="0.3">
      <c r="B309" s="12"/>
      <c r="E309" s="56"/>
      <c r="F309" s="12"/>
      <c r="G309" s="57"/>
    </row>
    <row r="310" spans="2:7" s="47" customFormat="1" ht="13.95" customHeight="1" x14ac:dyDescent="0.3">
      <c r="B310" s="12"/>
      <c r="E310" s="56"/>
      <c r="F310" s="12"/>
      <c r="G310" s="57"/>
    </row>
    <row r="311" spans="2:7" s="47" customFormat="1" ht="13.95" customHeight="1" x14ac:dyDescent="0.3">
      <c r="B311" s="12"/>
      <c r="E311" s="56"/>
      <c r="F311" s="12"/>
      <c r="G311" s="57"/>
    </row>
    <row r="312" spans="2:7" s="47" customFormat="1" ht="13.95" customHeight="1" x14ac:dyDescent="0.3">
      <c r="B312" s="12"/>
      <c r="E312" s="56"/>
      <c r="F312" s="12"/>
      <c r="G312" s="57"/>
    </row>
    <row r="313" spans="2:7" s="47" customFormat="1" ht="13.95" customHeight="1" x14ac:dyDescent="0.3">
      <c r="B313" s="12"/>
      <c r="E313" s="56"/>
      <c r="F313" s="12"/>
      <c r="G313" s="57"/>
    </row>
    <row r="314" spans="2:7" s="47" customFormat="1" ht="13.95" customHeight="1" x14ac:dyDescent="0.3">
      <c r="B314" s="12"/>
      <c r="E314" s="56"/>
      <c r="F314" s="12"/>
      <c r="G314" s="57"/>
    </row>
    <row r="315" spans="2:7" s="47" customFormat="1" ht="13.95" customHeight="1" x14ac:dyDescent="0.3">
      <c r="B315" s="12"/>
      <c r="E315" s="56"/>
      <c r="F315" s="12"/>
      <c r="G315" s="57"/>
    </row>
    <row r="316" spans="2:7" s="47" customFormat="1" ht="13.95" customHeight="1" x14ac:dyDescent="0.3">
      <c r="B316" s="12"/>
      <c r="E316" s="56"/>
      <c r="F316" s="12"/>
      <c r="G316" s="57"/>
    </row>
    <row r="317" spans="2:7" s="47" customFormat="1" ht="13.95" customHeight="1" x14ac:dyDescent="0.3">
      <c r="B317" s="12"/>
      <c r="E317" s="56"/>
      <c r="F317" s="12"/>
      <c r="G317" s="57"/>
    </row>
    <row r="318" spans="2:7" s="47" customFormat="1" ht="13.95" customHeight="1" x14ac:dyDescent="0.3">
      <c r="B318" s="12"/>
      <c r="E318" s="56"/>
      <c r="F318" s="12"/>
      <c r="G318" s="57"/>
    </row>
    <row r="319" spans="2:7" s="47" customFormat="1" ht="13.95" customHeight="1" x14ac:dyDescent="0.3">
      <c r="B319" s="12"/>
      <c r="E319" s="56"/>
      <c r="F319" s="12"/>
      <c r="G319" s="57"/>
    </row>
    <row r="320" spans="2:7" s="47" customFormat="1" ht="13.95" customHeight="1" x14ac:dyDescent="0.3">
      <c r="B320" s="12"/>
      <c r="E320" s="56"/>
      <c r="F320" s="12"/>
      <c r="G320" s="57"/>
    </row>
    <row r="321" spans="2:7" s="47" customFormat="1" ht="13.95" customHeight="1" x14ac:dyDescent="0.3">
      <c r="B321" s="12"/>
      <c r="E321" s="56"/>
      <c r="F321" s="12"/>
      <c r="G321" s="57"/>
    </row>
    <row r="322" spans="2:7" s="47" customFormat="1" ht="13.95" customHeight="1" x14ac:dyDescent="0.3">
      <c r="B322" s="12"/>
      <c r="E322" s="56"/>
      <c r="F322" s="12"/>
      <c r="G322" s="57"/>
    </row>
    <row r="323" spans="2:7" s="47" customFormat="1" ht="13.95" customHeight="1" x14ac:dyDescent="0.3">
      <c r="B323" s="12"/>
      <c r="E323" s="56"/>
      <c r="F323" s="12"/>
      <c r="G323" s="57"/>
    </row>
    <row r="324" spans="2:7" s="47" customFormat="1" ht="13.95" customHeight="1" x14ac:dyDescent="0.3">
      <c r="B324" s="12"/>
      <c r="E324" s="56"/>
      <c r="F324" s="12"/>
      <c r="G324" s="57"/>
    </row>
    <row r="325" spans="2:7" s="47" customFormat="1" ht="13.95" customHeight="1" x14ac:dyDescent="0.3">
      <c r="B325" s="12"/>
      <c r="E325" s="56"/>
      <c r="F325" s="12"/>
      <c r="G325" s="57"/>
    </row>
    <row r="326" spans="2:7" s="47" customFormat="1" ht="13.95" customHeight="1" x14ac:dyDescent="0.3">
      <c r="B326" s="12"/>
      <c r="E326" s="56"/>
      <c r="F326" s="12"/>
      <c r="G326" s="57"/>
    </row>
    <row r="327" spans="2:7" s="47" customFormat="1" ht="13.95" customHeight="1" x14ac:dyDescent="0.3">
      <c r="B327" s="12"/>
      <c r="E327" s="56"/>
      <c r="F327" s="12"/>
      <c r="G327" s="57"/>
    </row>
    <row r="328" spans="2:7" s="47" customFormat="1" ht="13.95" customHeight="1" x14ac:dyDescent="0.3">
      <c r="B328" s="12"/>
      <c r="E328" s="56"/>
      <c r="F328" s="12"/>
      <c r="G328" s="57"/>
    </row>
    <row r="329" spans="2:7" s="47" customFormat="1" ht="13.95" customHeight="1" x14ac:dyDescent="0.3">
      <c r="B329" s="12"/>
      <c r="E329" s="56"/>
      <c r="F329" s="12"/>
      <c r="G329" s="57"/>
    </row>
    <row r="330" spans="2:7" s="47" customFormat="1" ht="13.95" customHeight="1" x14ac:dyDescent="0.3">
      <c r="B330" s="12"/>
      <c r="E330" s="56"/>
      <c r="F330" s="12"/>
      <c r="G330" s="57"/>
    </row>
    <row r="331" spans="2:7" s="47" customFormat="1" ht="13.95" customHeight="1" x14ac:dyDescent="0.3">
      <c r="B331" s="12"/>
      <c r="E331" s="56"/>
      <c r="F331" s="12"/>
      <c r="G331" s="57"/>
    </row>
    <row r="332" spans="2:7" s="47" customFormat="1" ht="13.95" customHeight="1" x14ac:dyDescent="0.3">
      <c r="B332" s="12"/>
      <c r="E332" s="56"/>
      <c r="F332" s="12"/>
      <c r="G332" s="57"/>
    </row>
    <row r="333" spans="2:7" s="47" customFormat="1" ht="13.95" customHeight="1" x14ac:dyDescent="0.3">
      <c r="B333" s="12"/>
      <c r="E333" s="56"/>
      <c r="F333" s="12"/>
      <c r="G333" s="57"/>
    </row>
    <row r="334" spans="2:7" s="47" customFormat="1" ht="13.95" customHeight="1" x14ac:dyDescent="0.3">
      <c r="B334" s="12"/>
      <c r="E334" s="56"/>
      <c r="F334" s="12"/>
      <c r="G334" s="57"/>
    </row>
    <row r="335" spans="2:7" s="47" customFormat="1" ht="13.95" customHeight="1" x14ac:dyDescent="0.3">
      <c r="B335" s="12"/>
      <c r="E335" s="56"/>
      <c r="F335" s="12"/>
      <c r="G335" s="57"/>
    </row>
    <row r="336" spans="2:7" s="47" customFormat="1" ht="13.95" customHeight="1" x14ac:dyDescent="0.3">
      <c r="B336" s="12"/>
      <c r="E336" s="56"/>
      <c r="F336" s="12"/>
      <c r="G336" s="57"/>
    </row>
    <row r="337" spans="2:7" s="47" customFormat="1" ht="13.95" customHeight="1" x14ac:dyDescent="0.3">
      <c r="B337" s="12"/>
      <c r="E337" s="56"/>
      <c r="F337" s="12"/>
      <c r="G337" s="57"/>
    </row>
    <row r="338" spans="2:7" s="47" customFormat="1" ht="13.95" customHeight="1" x14ac:dyDescent="0.3">
      <c r="B338" s="12"/>
      <c r="E338" s="56"/>
      <c r="F338" s="12"/>
      <c r="G338" s="57"/>
    </row>
    <row r="339" spans="2:7" s="47" customFormat="1" ht="13.95" customHeight="1" x14ac:dyDescent="0.3">
      <c r="B339" s="12"/>
      <c r="E339" s="56"/>
      <c r="F339" s="12"/>
      <c r="G339" s="57"/>
    </row>
    <row r="340" spans="2:7" s="47" customFormat="1" ht="13.95" customHeight="1" x14ac:dyDescent="0.3">
      <c r="B340" s="12"/>
      <c r="E340" s="56"/>
      <c r="F340" s="12"/>
      <c r="G340" s="57"/>
    </row>
    <row r="341" spans="2:7" s="47" customFormat="1" ht="13.95" customHeight="1" x14ac:dyDescent="0.3">
      <c r="B341" s="12"/>
      <c r="E341" s="56"/>
      <c r="F341" s="12"/>
      <c r="G341" s="57"/>
    </row>
    <row r="342" spans="2:7" s="47" customFormat="1" ht="13.95" customHeight="1" x14ac:dyDescent="0.3">
      <c r="B342" s="12"/>
      <c r="E342" s="56"/>
      <c r="F342" s="12"/>
      <c r="G342" s="57"/>
    </row>
    <row r="343" spans="2:7" s="47" customFormat="1" ht="13.95" customHeight="1" x14ac:dyDescent="0.3">
      <c r="B343" s="12"/>
      <c r="E343" s="56"/>
      <c r="F343" s="12"/>
      <c r="G343" s="57"/>
    </row>
    <row r="344" spans="2:7" s="47" customFormat="1" ht="13.95" customHeight="1" x14ac:dyDescent="0.3">
      <c r="B344" s="12"/>
      <c r="E344" s="56"/>
      <c r="F344" s="12"/>
      <c r="G344" s="57"/>
    </row>
    <row r="345" spans="2:7" s="47" customFormat="1" ht="13.95" customHeight="1" x14ac:dyDescent="0.3">
      <c r="B345" s="12"/>
      <c r="E345" s="56"/>
      <c r="F345" s="12"/>
      <c r="G345" s="57"/>
    </row>
    <row r="346" spans="2:7" s="47" customFormat="1" ht="13.95" customHeight="1" x14ac:dyDescent="0.3">
      <c r="B346" s="12"/>
      <c r="E346" s="56"/>
      <c r="F346" s="12"/>
      <c r="G346" s="57"/>
    </row>
    <row r="347" spans="2:7" s="47" customFormat="1" ht="13.95" customHeight="1" x14ac:dyDescent="0.3">
      <c r="B347" s="12"/>
      <c r="E347" s="56"/>
      <c r="F347" s="12"/>
      <c r="G347" s="57"/>
    </row>
    <row r="348" spans="2:7" s="47" customFormat="1" ht="13.95" customHeight="1" x14ac:dyDescent="0.3">
      <c r="B348" s="12"/>
      <c r="E348" s="56"/>
      <c r="F348" s="12"/>
      <c r="G348" s="57"/>
    </row>
    <row r="349" spans="2:7" s="47" customFormat="1" ht="13.95" customHeight="1" x14ac:dyDescent="0.3">
      <c r="B349" s="12"/>
      <c r="E349" s="56"/>
      <c r="F349" s="12"/>
      <c r="G349" s="57"/>
    </row>
    <row r="350" spans="2:7" s="47" customFormat="1" ht="13.95" customHeight="1" x14ac:dyDescent="0.3">
      <c r="B350" s="12"/>
      <c r="E350" s="56"/>
      <c r="F350" s="12"/>
      <c r="G350" s="57"/>
    </row>
    <row r="351" spans="2:7" s="47" customFormat="1" ht="13.95" customHeight="1" x14ac:dyDescent="0.3">
      <c r="B351" s="12"/>
      <c r="E351" s="56"/>
      <c r="F351" s="12"/>
      <c r="G351" s="57"/>
    </row>
    <row r="352" spans="2:7" s="47" customFormat="1" ht="13.95" customHeight="1" x14ac:dyDescent="0.3">
      <c r="B352" s="12"/>
      <c r="E352" s="56"/>
      <c r="F352" s="12"/>
      <c r="G352" s="57"/>
    </row>
    <row r="353" spans="2:7" s="47" customFormat="1" ht="13.95" customHeight="1" x14ac:dyDescent="0.3">
      <c r="B353" s="12"/>
      <c r="E353" s="56"/>
      <c r="F353" s="12"/>
      <c r="G353" s="57"/>
    </row>
    <row r="354" spans="2:7" s="47" customFormat="1" ht="13.95" customHeight="1" x14ac:dyDescent="0.3">
      <c r="B354" s="12"/>
      <c r="E354" s="56"/>
      <c r="F354" s="12"/>
      <c r="G354" s="57"/>
    </row>
    <row r="355" spans="2:7" s="47" customFormat="1" ht="13.95" customHeight="1" x14ac:dyDescent="0.3">
      <c r="B355" s="12"/>
      <c r="E355" s="56"/>
      <c r="F355" s="12"/>
      <c r="G355" s="57"/>
    </row>
    <row r="356" spans="2:7" s="47" customFormat="1" ht="13.95" customHeight="1" x14ac:dyDescent="0.3">
      <c r="B356" s="12"/>
      <c r="E356" s="56"/>
      <c r="F356" s="12"/>
      <c r="G356" s="57"/>
    </row>
    <row r="357" spans="2:7" s="47" customFormat="1" ht="13.95" customHeight="1" x14ac:dyDescent="0.3">
      <c r="B357" s="12"/>
      <c r="E357" s="56"/>
      <c r="F357" s="12"/>
      <c r="G357" s="57"/>
    </row>
    <row r="358" spans="2:7" s="47" customFormat="1" ht="13.95" customHeight="1" x14ac:dyDescent="0.3">
      <c r="B358" s="12"/>
      <c r="E358" s="56"/>
      <c r="F358" s="12"/>
      <c r="G358" s="57"/>
    </row>
    <row r="359" spans="2:7" s="47" customFormat="1" ht="13.95" customHeight="1" x14ac:dyDescent="0.3">
      <c r="B359" s="12"/>
      <c r="E359" s="56"/>
      <c r="F359" s="12"/>
      <c r="G359" s="57"/>
    </row>
    <row r="360" spans="2:7" s="47" customFormat="1" ht="13.95" customHeight="1" x14ac:dyDescent="0.3">
      <c r="B360" s="12"/>
      <c r="E360" s="56"/>
      <c r="F360" s="12"/>
      <c r="G360" s="57"/>
    </row>
    <row r="361" spans="2:7" s="47" customFormat="1" ht="13.95" customHeight="1" x14ac:dyDescent="0.3">
      <c r="B361" s="12"/>
      <c r="E361" s="56"/>
      <c r="F361" s="12"/>
      <c r="G361" s="57"/>
    </row>
    <row r="362" spans="2:7" s="47" customFormat="1" ht="13.95" customHeight="1" x14ac:dyDescent="0.3">
      <c r="B362" s="12"/>
      <c r="E362" s="56"/>
      <c r="F362" s="12"/>
      <c r="G362" s="57"/>
    </row>
    <row r="363" spans="2:7" s="47" customFormat="1" ht="13.95" customHeight="1" x14ac:dyDescent="0.3">
      <c r="B363" s="12"/>
      <c r="E363" s="56"/>
      <c r="F363" s="12"/>
      <c r="G363" s="57"/>
    </row>
    <row r="364" spans="2:7" s="47" customFormat="1" ht="13.95" customHeight="1" x14ac:dyDescent="0.3">
      <c r="B364" s="12"/>
      <c r="E364" s="56"/>
      <c r="F364" s="12"/>
      <c r="G364" s="57"/>
    </row>
    <row r="365" spans="2:7" s="47" customFormat="1" ht="13.95" customHeight="1" x14ac:dyDescent="0.3">
      <c r="B365" s="12"/>
      <c r="E365" s="56"/>
      <c r="F365" s="12"/>
      <c r="G365" s="57"/>
    </row>
    <row r="366" spans="2:7" s="47" customFormat="1" ht="13.95" customHeight="1" x14ac:dyDescent="0.3">
      <c r="B366" s="12"/>
      <c r="E366" s="56"/>
      <c r="F366" s="12"/>
      <c r="G366" s="57"/>
    </row>
    <row r="367" spans="2:7" s="47" customFormat="1" ht="13.95" customHeight="1" x14ac:dyDescent="0.3">
      <c r="B367" s="12"/>
      <c r="E367" s="56"/>
      <c r="F367" s="12"/>
      <c r="G367" s="57"/>
    </row>
    <row r="368" spans="2:7" s="47" customFormat="1" ht="13.95" customHeight="1" x14ac:dyDescent="0.3">
      <c r="B368" s="12"/>
      <c r="E368" s="56"/>
      <c r="F368" s="12"/>
      <c r="G368" s="57"/>
    </row>
    <row r="369" spans="2:7" s="47" customFormat="1" ht="13.95" customHeight="1" x14ac:dyDescent="0.3">
      <c r="B369" s="12"/>
      <c r="E369" s="56"/>
      <c r="F369" s="12"/>
      <c r="G369" s="57"/>
    </row>
    <row r="370" spans="2:7" s="47" customFormat="1" ht="13.95" customHeight="1" x14ac:dyDescent="0.3">
      <c r="B370" s="12"/>
      <c r="E370" s="56"/>
      <c r="F370" s="12"/>
      <c r="G370" s="57"/>
    </row>
    <row r="371" spans="2:7" s="47" customFormat="1" ht="13.95" customHeight="1" x14ac:dyDescent="0.3">
      <c r="B371" s="12"/>
      <c r="E371" s="56"/>
      <c r="F371" s="12"/>
      <c r="G371" s="57"/>
    </row>
    <row r="372" spans="2:7" s="47" customFormat="1" ht="13.95" customHeight="1" x14ac:dyDescent="0.3">
      <c r="B372" s="12"/>
      <c r="E372" s="56"/>
      <c r="F372" s="12"/>
      <c r="G372" s="57"/>
    </row>
    <row r="373" spans="2:7" s="47" customFormat="1" ht="13.95" customHeight="1" x14ac:dyDescent="0.3">
      <c r="B373" s="12"/>
      <c r="E373" s="56"/>
      <c r="F373" s="12"/>
      <c r="G373" s="57"/>
    </row>
    <row r="374" spans="2:7" s="47" customFormat="1" ht="13.95" customHeight="1" x14ac:dyDescent="0.3">
      <c r="B374" s="12"/>
      <c r="E374" s="56"/>
      <c r="F374" s="12"/>
      <c r="G374" s="57"/>
    </row>
    <row r="375" spans="2:7" s="47" customFormat="1" ht="13.95" customHeight="1" x14ac:dyDescent="0.3">
      <c r="B375" s="12"/>
      <c r="E375" s="56"/>
      <c r="F375" s="12"/>
      <c r="G375" s="57"/>
    </row>
    <row r="376" spans="2:7" s="47" customFormat="1" ht="13.95" customHeight="1" x14ac:dyDescent="0.3">
      <c r="B376" s="12"/>
      <c r="E376" s="56"/>
      <c r="F376" s="12"/>
      <c r="G376" s="57"/>
    </row>
    <row r="377" spans="2:7" s="47" customFormat="1" ht="13.95" customHeight="1" x14ac:dyDescent="0.3">
      <c r="B377" s="12"/>
      <c r="E377" s="56"/>
      <c r="F377" s="12"/>
      <c r="G377" s="57"/>
    </row>
    <row r="378" spans="2:7" s="47" customFormat="1" ht="13.95" customHeight="1" x14ac:dyDescent="0.3">
      <c r="B378" s="12"/>
      <c r="E378" s="56"/>
      <c r="F378" s="12"/>
      <c r="G378" s="57"/>
    </row>
    <row r="379" spans="2:7" s="47" customFormat="1" ht="13.95" customHeight="1" x14ac:dyDescent="0.3">
      <c r="B379" s="12"/>
      <c r="E379" s="56"/>
      <c r="F379" s="12"/>
      <c r="G379" s="57"/>
    </row>
    <row r="380" spans="2:7" s="47" customFormat="1" ht="13.95" customHeight="1" x14ac:dyDescent="0.3">
      <c r="B380" s="12"/>
      <c r="E380" s="56"/>
      <c r="F380" s="12"/>
      <c r="G380" s="57"/>
    </row>
    <row r="381" spans="2:7" s="47" customFormat="1" ht="13.95" customHeight="1" x14ac:dyDescent="0.3">
      <c r="B381" s="12"/>
      <c r="E381" s="56"/>
      <c r="F381" s="12"/>
      <c r="G381" s="57"/>
    </row>
    <row r="382" spans="2:7" s="47" customFormat="1" ht="13.95" customHeight="1" x14ac:dyDescent="0.3">
      <c r="B382" s="12"/>
      <c r="E382" s="56"/>
      <c r="F382" s="12"/>
      <c r="G382" s="57"/>
    </row>
    <row r="383" spans="2:7" s="47" customFormat="1" ht="13.95" customHeight="1" x14ac:dyDescent="0.3">
      <c r="B383" s="12"/>
      <c r="E383" s="56"/>
      <c r="F383" s="12"/>
      <c r="G383" s="57"/>
    </row>
    <row r="384" spans="2:7" s="47" customFormat="1" ht="13.95" customHeight="1" x14ac:dyDescent="0.3">
      <c r="B384" s="12"/>
      <c r="E384" s="56"/>
      <c r="F384" s="12"/>
      <c r="G384" s="57"/>
    </row>
    <row r="385" spans="2:7" s="47" customFormat="1" ht="13.95" customHeight="1" x14ac:dyDescent="0.3">
      <c r="B385" s="12"/>
      <c r="E385" s="56"/>
      <c r="F385" s="12"/>
      <c r="G385" s="57"/>
    </row>
    <row r="386" spans="2:7" s="47" customFormat="1" ht="13.95" customHeight="1" x14ac:dyDescent="0.3">
      <c r="B386" s="12"/>
      <c r="E386" s="56"/>
      <c r="F386" s="12"/>
      <c r="G386" s="57"/>
    </row>
    <row r="387" spans="2:7" s="47" customFormat="1" ht="13.95" customHeight="1" x14ac:dyDescent="0.3">
      <c r="B387" s="12"/>
      <c r="E387" s="56"/>
      <c r="F387" s="12"/>
      <c r="G387" s="57"/>
    </row>
    <row r="388" spans="2:7" s="47" customFormat="1" ht="13.95" customHeight="1" x14ac:dyDescent="0.3">
      <c r="B388" s="12"/>
      <c r="E388" s="56"/>
      <c r="F388" s="12"/>
      <c r="G388" s="57"/>
    </row>
    <row r="389" spans="2:7" s="47" customFormat="1" ht="13.95" customHeight="1" x14ac:dyDescent="0.3">
      <c r="B389" s="12"/>
      <c r="E389" s="56"/>
      <c r="F389" s="12"/>
      <c r="G389" s="57"/>
    </row>
    <row r="390" spans="2:7" s="47" customFormat="1" ht="13.95" customHeight="1" x14ac:dyDescent="0.3">
      <c r="B390" s="12"/>
      <c r="E390" s="56"/>
      <c r="F390" s="12"/>
      <c r="G390" s="57"/>
    </row>
    <row r="391" spans="2:7" s="47" customFormat="1" ht="13.95" customHeight="1" x14ac:dyDescent="0.3">
      <c r="B391" s="12"/>
      <c r="E391" s="56"/>
      <c r="F391" s="12"/>
      <c r="G391" s="57"/>
    </row>
    <row r="392" spans="2:7" s="47" customFormat="1" ht="13.95" customHeight="1" x14ac:dyDescent="0.3">
      <c r="B392" s="12"/>
      <c r="E392" s="56"/>
      <c r="F392" s="12"/>
      <c r="G392" s="57"/>
    </row>
    <row r="393" spans="2:7" s="47" customFormat="1" ht="13.95" customHeight="1" x14ac:dyDescent="0.3">
      <c r="B393" s="12"/>
      <c r="E393" s="56"/>
      <c r="F393" s="12"/>
      <c r="G393" s="57"/>
    </row>
    <row r="394" spans="2:7" s="47" customFormat="1" ht="13.95" customHeight="1" x14ac:dyDescent="0.3">
      <c r="B394" s="12"/>
      <c r="E394" s="56"/>
      <c r="F394" s="12"/>
      <c r="G394" s="57"/>
    </row>
    <row r="395" spans="2:7" s="47" customFormat="1" ht="13.95" customHeight="1" x14ac:dyDescent="0.3">
      <c r="B395" s="12"/>
      <c r="E395" s="56"/>
      <c r="F395" s="12"/>
      <c r="G395" s="57"/>
    </row>
    <row r="396" spans="2:7" s="47" customFormat="1" ht="13.95" customHeight="1" x14ac:dyDescent="0.3">
      <c r="B396" s="12"/>
      <c r="E396" s="56"/>
      <c r="F396" s="12"/>
      <c r="G396" s="57"/>
    </row>
    <row r="397" spans="2:7" s="47" customFormat="1" ht="13.95" customHeight="1" x14ac:dyDescent="0.3">
      <c r="B397" s="12"/>
      <c r="E397" s="56"/>
      <c r="F397" s="12"/>
      <c r="G397" s="57"/>
    </row>
    <row r="398" spans="2:7" s="47" customFormat="1" ht="13.95" customHeight="1" x14ac:dyDescent="0.3">
      <c r="B398" s="12"/>
      <c r="E398" s="56"/>
      <c r="F398" s="12"/>
      <c r="G398" s="57"/>
    </row>
    <row r="399" spans="2:7" s="47" customFormat="1" ht="13.95" customHeight="1" x14ac:dyDescent="0.3">
      <c r="B399" s="12"/>
      <c r="E399" s="56"/>
      <c r="F399" s="12"/>
      <c r="G399" s="57"/>
    </row>
    <row r="400" spans="2:7" s="47" customFormat="1" ht="13.95" customHeight="1" x14ac:dyDescent="0.3">
      <c r="B400" s="12"/>
      <c r="E400" s="56"/>
      <c r="F400" s="12"/>
      <c r="G400" s="57"/>
    </row>
    <row r="401" spans="2:7" s="47" customFormat="1" ht="13.95" customHeight="1" x14ac:dyDescent="0.3">
      <c r="B401" s="12"/>
      <c r="E401" s="56"/>
      <c r="F401" s="12"/>
      <c r="G401" s="57"/>
    </row>
    <row r="402" spans="2:7" s="47" customFormat="1" ht="13.95" customHeight="1" x14ac:dyDescent="0.3">
      <c r="B402" s="12"/>
      <c r="E402" s="56"/>
      <c r="F402" s="12"/>
      <c r="G402" s="57"/>
    </row>
    <row r="403" spans="2:7" s="47" customFormat="1" ht="13.95" customHeight="1" x14ac:dyDescent="0.3">
      <c r="B403" s="12"/>
      <c r="E403" s="56"/>
      <c r="F403" s="12"/>
      <c r="G403" s="57"/>
    </row>
    <row r="404" spans="2:7" s="47" customFormat="1" ht="13.95" customHeight="1" x14ac:dyDescent="0.3">
      <c r="B404" s="12"/>
      <c r="E404" s="56"/>
      <c r="F404" s="12"/>
      <c r="G404" s="57"/>
    </row>
    <row r="405" spans="2:7" s="47" customFormat="1" ht="13.95" customHeight="1" x14ac:dyDescent="0.3">
      <c r="B405" s="12"/>
      <c r="E405" s="56"/>
      <c r="F405" s="12"/>
      <c r="G405" s="57"/>
    </row>
    <row r="406" spans="2:7" s="47" customFormat="1" ht="13.95" customHeight="1" x14ac:dyDescent="0.3">
      <c r="B406" s="12"/>
      <c r="E406" s="56"/>
      <c r="F406" s="12"/>
      <c r="G406" s="57"/>
    </row>
    <row r="407" spans="2:7" s="47" customFormat="1" ht="13.95" customHeight="1" x14ac:dyDescent="0.3">
      <c r="B407" s="12"/>
      <c r="E407" s="56"/>
      <c r="F407" s="12"/>
      <c r="G407" s="57"/>
    </row>
    <row r="408" spans="2:7" s="47" customFormat="1" ht="13.95" customHeight="1" x14ac:dyDescent="0.3">
      <c r="B408" s="12"/>
      <c r="E408" s="56"/>
      <c r="F408" s="12"/>
      <c r="G408" s="57"/>
    </row>
    <row r="409" spans="2:7" s="47" customFormat="1" ht="13.95" customHeight="1" x14ac:dyDescent="0.3">
      <c r="B409" s="12"/>
      <c r="E409" s="56"/>
      <c r="F409" s="12"/>
      <c r="G409" s="57"/>
    </row>
    <row r="410" spans="2:7" s="47" customFormat="1" ht="13.95" customHeight="1" x14ac:dyDescent="0.3">
      <c r="B410" s="12"/>
      <c r="E410" s="56"/>
      <c r="F410" s="12"/>
      <c r="G410" s="57"/>
    </row>
    <row r="411" spans="2:7" s="47" customFormat="1" ht="13.95" customHeight="1" x14ac:dyDescent="0.3">
      <c r="B411" s="12"/>
      <c r="E411" s="56"/>
      <c r="F411" s="12"/>
      <c r="G411" s="57"/>
    </row>
    <row r="412" spans="2:7" s="47" customFormat="1" ht="13.95" customHeight="1" x14ac:dyDescent="0.3">
      <c r="B412" s="12"/>
      <c r="E412" s="56"/>
      <c r="F412" s="12"/>
      <c r="G412" s="57"/>
    </row>
    <row r="413" spans="2:7" s="47" customFormat="1" ht="13.95" customHeight="1" x14ac:dyDescent="0.3">
      <c r="B413" s="12"/>
      <c r="E413" s="56"/>
      <c r="F413" s="12"/>
      <c r="G413" s="57"/>
    </row>
    <row r="414" spans="2:7" s="47" customFormat="1" ht="13.95" customHeight="1" x14ac:dyDescent="0.3">
      <c r="B414" s="12"/>
      <c r="E414" s="56"/>
      <c r="F414" s="12"/>
      <c r="G414" s="57"/>
    </row>
    <row r="415" spans="2:7" s="47" customFormat="1" ht="13.95" customHeight="1" x14ac:dyDescent="0.3">
      <c r="B415" s="12"/>
      <c r="E415" s="56"/>
      <c r="F415" s="12"/>
      <c r="G415" s="57"/>
    </row>
    <row r="416" spans="2:7" s="47" customFormat="1" ht="13.95" customHeight="1" x14ac:dyDescent="0.3">
      <c r="B416" s="12"/>
      <c r="E416" s="56"/>
      <c r="F416" s="12"/>
      <c r="G416" s="57"/>
    </row>
    <row r="417" spans="2:7" s="47" customFormat="1" ht="13.95" customHeight="1" x14ac:dyDescent="0.3">
      <c r="B417" s="12"/>
      <c r="E417" s="56"/>
      <c r="F417" s="12"/>
      <c r="G417" s="57"/>
    </row>
    <row r="418" spans="2:7" s="47" customFormat="1" ht="13.95" customHeight="1" x14ac:dyDescent="0.3">
      <c r="B418" s="12"/>
      <c r="E418" s="56"/>
      <c r="F418" s="12"/>
      <c r="G418" s="57"/>
    </row>
    <row r="419" spans="2:7" s="47" customFormat="1" ht="13.95" customHeight="1" x14ac:dyDescent="0.3">
      <c r="B419" s="12"/>
      <c r="E419" s="56"/>
      <c r="F419" s="12"/>
      <c r="G419" s="57"/>
    </row>
    <row r="420" spans="2:7" s="47" customFormat="1" ht="13.95" customHeight="1" x14ac:dyDescent="0.3">
      <c r="B420" s="12"/>
      <c r="E420" s="56"/>
      <c r="F420" s="12"/>
      <c r="G420" s="57"/>
    </row>
    <row r="421" spans="2:7" s="47" customFormat="1" ht="13.95" customHeight="1" x14ac:dyDescent="0.3">
      <c r="B421" s="12"/>
      <c r="E421" s="56"/>
      <c r="F421" s="12"/>
      <c r="G421" s="57"/>
    </row>
    <row r="422" spans="2:7" s="47" customFormat="1" ht="13.95" customHeight="1" x14ac:dyDescent="0.3">
      <c r="B422" s="12"/>
      <c r="E422" s="56"/>
      <c r="F422" s="12"/>
      <c r="G422" s="57"/>
    </row>
    <row r="423" spans="2:7" s="47" customFormat="1" ht="13.95" customHeight="1" x14ac:dyDescent="0.3">
      <c r="B423" s="12"/>
      <c r="E423" s="56"/>
      <c r="F423" s="12"/>
      <c r="G423" s="57"/>
    </row>
    <row r="424" spans="2:7" s="47" customFormat="1" ht="13.95" customHeight="1" x14ac:dyDescent="0.3">
      <c r="B424" s="12"/>
      <c r="E424" s="56"/>
      <c r="F424" s="12"/>
      <c r="G424" s="57"/>
    </row>
    <row r="425" spans="2:7" s="47" customFormat="1" ht="13.95" customHeight="1" x14ac:dyDescent="0.3">
      <c r="B425" s="12"/>
      <c r="E425" s="56"/>
      <c r="F425" s="12"/>
      <c r="G425" s="57"/>
    </row>
    <row r="426" spans="2:7" s="47" customFormat="1" ht="13.95" customHeight="1" x14ac:dyDescent="0.3">
      <c r="B426" s="12"/>
      <c r="E426" s="56"/>
      <c r="F426" s="12"/>
      <c r="G426" s="57"/>
    </row>
    <row r="427" spans="2:7" s="47" customFormat="1" ht="13.95" customHeight="1" x14ac:dyDescent="0.3">
      <c r="B427" s="12"/>
      <c r="E427" s="56"/>
      <c r="F427" s="12"/>
      <c r="G427" s="57"/>
    </row>
    <row r="428" spans="2:7" s="47" customFormat="1" ht="13.95" customHeight="1" x14ac:dyDescent="0.3">
      <c r="B428" s="12"/>
      <c r="E428" s="56"/>
      <c r="F428" s="12"/>
      <c r="G428" s="57"/>
    </row>
    <row r="429" spans="2:7" s="47" customFormat="1" ht="13.95" customHeight="1" x14ac:dyDescent="0.3">
      <c r="B429" s="12"/>
      <c r="E429" s="56"/>
      <c r="F429" s="12"/>
      <c r="G429" s="57"/>
    </row>
    <row r="430" spans="2:7" s="47" customFormat="1" ht="13.95" customHeight="1" x14ac:dyDescent="0.3">
      <c r="B430" s="12"/>
      <c r="E430" s="56"/>
      <c r="F430" s="12"/>
      <c r="G430" s="57"/>
    </row>
    <row r="431" spans="2:7" s="47" customFormat="1" ht="13.95" customHeight="1" x14ac:dyDescent="0.3">
      <c r="B431" s="12"/>
      <c r="E431" s="56"/>
      <c r="F431" s="12"/>
      <c r="G431" s="57"/>
    </row>
    <row r="432" spans="2:7" s="47" customFormat="1" ht="13.95" customHeight="1" x14ac:dyDescent="0.3">
      <c r="B432" s="12"/>
      <c r="E432" s="56"/>
      <c r="F432" s="12"/>
      <c r="G432" s="57"/>
    </row>
    <row r="433" spans="2:7" s="47" customFormat="1" ht="13.95" customHeight="1" x14ac:dyDescent="0.3">
      <c r="B433" s="12"/>
      <c r="E433" s="56"/>
      <c r="F433" s="12"/>
      <c r="G433" s="57"/>
    </row>
    <row r="434" spans="2:7" s="47" customFormat="1" ht="13.95" customHeight="1" x14ac:dyDescent="0.3">
      <c r="B434" s="12"/>
      <c r="E434" s="56"/>
      <c r="F434" s="12"/>
      <c r="G434" s="57"/>
    </row>
    <row r="435" spans="2:7" s="47" customFormat="1" ht="13.95" customHeight="1" x14ac:dyDescent="0.3">
      <c r="B435" s="12"/>
      <c r="E435" s="56"/>
      <c r="F435" s="12"/>
      <c r="G435" s="57"/>
    </row>
    <row r="436" spans="2:7" s="47" customFormat="1" ht="13.95" customHeight="1" x14ac:dyDescent="0.3">
      <c r="B436" s="12"/>
      <c r="E436" s="56"/>
      <c r="F436" s="12"/>
      <c r="G436" s="57"/>
    </row>
    <row r="437" spans="2:7" s="47" customFormat="1" ht="13.95" customHeight="1" x14ac:dyDescent="0.3">
      <c r="B437" s="12"/>
      <c r="E437" s="56"/>
      <c r="F437" s="12"/>
      <c r="G437" s="57"/>
    </row>
    <row r="438" spans="2:7" s="47" customFormat="1" ht="13.95" customHeight="1" x14ac:dyDescent="0.3">
      <c r="B438" s="12"/>
      <c r="E438" s="56"/>
      <c r="F438" s="12"/>
      <c r="G438" s="57"/>
    </row>
    <row r="439" spans="2:7" s="47" customFormat="1" ht="13.95" customHeight="1" x14ac:dyDescent="0.3">
      <c r="B439" s="12"/>
      <c r="E439" s="56"/>
      <c r="F439" s="12"/>
      <c r="G439" s="57"/>
    </row>
    <row r="440" spans="2:7" s="47" customFormat="1" ht="13.95" customHeight="1" x14ac:dyDescent="0.3">
      <c r="B440" s="12"/>
      <c r="E440" s="56"/>
      <c r="F440" s="12"/>
      <c r="G440" s="57"/>
    </row>
    <row r="441" spans="2:7" s="47" customFormat="1" ht="13.95" customHeight="1" x14ac:dyDescent="0.3">
      <c r="B441" s="12"/>
      <c r="E441" s="56"/>
      <c r="F441" s="12"/>
      <c r="G441" s="57"/>
    </row>
    <row r="442" spans="2:7" s="47" customFormat="1" ht="13.95" customHeight="1" x14ac:dyDescent="0.3">
      <c r="B442" s="12"/>
      <c r="E442" s="56"/>
      <c r="F442" s="12"/>
      <c r="G442" s="57"/>
    </row>
    <row r="443" spans="2:7" s="47" customFormat="1" ht="13.95" customHeight="1" x14ac:dyDescent="0.3">
      <c r="B443" s="12"/>
      <c r="E443" s="56"/>
      <c r="F443" s="12"/>
      <c r="G443" s="57"/>
    </row>
    <row r="444" spans="2:7" s="47" customFormat="1" ht="13.95" customHeight="1" x14ac:dyDescent="0.3">
      <c r="B444" s="12"/>
      <c r="E444" s="56"/>
      <c r="F444" s="12"/>
      <c r="G444" s="57"/>
    </row>
    <row r="445" spans="2:7" s="47" customFormat="1" ht="13.95" customHeight="1" x14ac:dyDescent="0.3">
      <c r="B445" s="12"/>
      <c r="E445" s="56"/>
      <c r="F445" s="12"/>
      <c r="G445" s="57"/>
    </row>
    <row r="446" spans="2:7" s="47" customFormat="1" ht="13.95" customHeight="1" x14ac:dyDescent="0.3">
      <c r="B446" s="12"/>
      <c r="E446" s="56"/>
      <c r="F446" s="12"/>
      <c r="G446" s="57"/>
    </row>
    <row r="447" spans="2:7" s="47" customFormat="1" ht="13.95" customHeight="1" x14ac:dyDescent="0.3">
      <c r="B447" s="12"/>
      <c r="E447" s="56"/>
      <c r="F447" s="12"/>
      <c r="G447" s="57"/>
    </row>
    <row r="448" spans="2:7" s="47" customFormat="1" ht="13.95" customHeight="1" x14ac:dyDescent="0.3">
      <c r="B448" s="12"/>
      <c r="E448" s="56"/>
      <c r="F448" s="12"/>
      <c r="G448" s="57"/>
    </row>
    <row r="449" spans="2:7" s="47" customFormat="1" ht="13.95" customHeight="1" x14ac:dyDescent="0.3">
      <c r="B449" s="12"/>
      <c r="E449" s="56"/>
      <c r="F449" s="12"/>
      <c r="G449" s="57"/>
    </row>
    <row r="450" spans="2:7" s="47" customFormat="1" ht="13.95" customHeight="1" x14ac:dyDescent="0.3">
      <c r="B450" s="12"/>
      <c r="E450" s="56"/>
      <c r="F450" s="12"/>
      <c r="G450" s="57"/>
    </row>
    <row r="451" spans="2:7" s="47" customFormat="1" ht="13.95" customHeight="1" x14ac:dyDescent="0.3">
      <c r="B451" s="12"/>
      <c r="E451" s="56"/>
      <c r="F451" s="12"/>
      <c r="G451" s="57"/>
    </row>
    <row r="452" spans="2:7" s="47" customFormat="1" ht="13.95" customHeight="1" x14ac:dyDescent="0.3">
      <c r="B452" s="12"/>
      <c r="E452" s="56"/>
      <c r="F452" s="12"/>
      <c r="G452" s="57"/>
    </row>
    <row r="453" spans="2:7" s="47" customFormat="1" ht="13.95" customHeight="1" x14ac:dyDescent="0.3">
      <c r="B453" s="12"/>
      <c r="E453" s="56"/>
      <c r="F453" s="12"/>
      <c r="G453" s="57"/>
    </row>
    <row r="454" spans="2:7" s="47" customFormat="1" ht="13.95" customHeight="1" x14ac:dyDescent="0.3">
      <c r="B454" s="12"/>
      <c r="E454" s="56"/>
      <c r="F454" s="12"/>
      <c r="G454" s="57"/>
    </row>
    <row r="455" spans="2:7" s="47" customFormat="1" ht="13.95" customHeight="1" x14ac:dyDescent="0.3">
      <c r="B455" s="12"/>
      <c r="E455" s="56"/>
      <c r="F455" s="12"/>
      <c r="G455" s="57"/>
    </row>
    <row r="456" spans="2:7" s="47" customFormat="1" ht="13.95" customHeight="1" x14ac:dyDescent="0.3">
      <c r="B456" s="12"/>
      <c r="E456" s="56"/>
      <c r="F456" s="12"/>
      <c r="G456" s="57"/>
    </row>
    <row r="457" spans="2:7" s="47" customFormat="1" ht="13.95" customHeight="1" x14ac:dyDescent="0.3">
      <c r="B457" s="12"/>
      <c r="E457" s="56"/>
      <c r="F457" s="12"/>
      <c r="G457" s="57"/>
    </row>
    <row r="458" spans="2:7" s="47" customFormat="1" ht="13.95" customHeight="1" x14ac:dyDescent="0.3">
      <c r="B458" s="12"/>
      <c r="E458" s="56"/>
      <c r="F458" s="12"/>
      <c r="G458" s="57"/>
    </row>
    <row r="459" spans="2:7" s="47" customFormat="1" ht="13.95" customHeight="1" x14ac:dyDescent="0.3">
      <c r="B459" s="12"/>
      <c r="E459" s="56"/>
      <c r="F459" s="12"/>
      <c r="G459" s="57"/>
    </row>
    <row r="460" spans="2:7" s="47" customFormat="1" ht="13.95" customHeight="1" x14ac:dyDescent="0.3">
      <c r="B460" s="12"/>
      <c r="E460" s="56"/>
      <c r="F460" s="12"/>
      <c r="G460" s="57"/>
    </row>
    <row r="461" spans="2:7" s="47" customFormat="1" ht="13.95" customHeight="1" x14ac:dyDescent="0.3">
      <c r="B461" s="12"/>
      <c r="E461" s="56"/>
      <c r="F461" s="12"/>
      <c r="G461" s="57"/>
    </row>
    <row r="462" spans="2:7" s="47" customFormat="1" ht="13.95" customHeight="1" x14ac:dyDescent="0.3">
      <c r="B462" s="12"/>
      <c r="E462" s="56"/>
      <c r="F462" s="12"/>
      <c r="G462" s="57"/>
    </row>
    <row r="463" spans="2:7" s="47" customFormat="1" ht="13.95" customHeight="1" x14ac:dyDescent="0.3">
      <c r="B463" s="12"/>
      <c r="E463" s="56"/>
      <c r="F463" s="12"/>
      <c r="G463" s="57"/>
    </row>
    <row r="464" spans="2:7" s="47" customFormat="1" ht="13.95" customHeight="1" x14ac:dyDescent="0.3">
      <c r="B464" s="12"/>
      <c r="E464" s="56"/>
      <c r="F464" s="12"/>
      <c r="G464" s="57"/>
    </row>
    <row r="465" spans="2:7" s="47" customFormat="1" ht="13.95" customHeight="1" x14ac:dyDescent="0.3">
      <c r="B465" s="12"/>
      <c r="E465" s="56"/>
      <c r="F465" s="12"/>
      <c r="G465" s="57"/>
    </row>
    <row r="466" spans="2:7" s="47" customFormat="1" ht="13.95" customHeight="1" x14ac:dyDescent="0.3">
      <c r="B466" s="12"/>
      <c r="E466" s="56"/>
      <c r="F466" s="12"/>
      <c r="G466" s="57"/>
    </row>
    <row r="467" spans="2:7" s="47" customFormat="1" ht="13.95" customHeight="1" x14ac:dyDescent="0.3">
      <c r="B467" s="12"/>
      <c r="E467" s="56"/>
      <c r="F467" s="12"/>
      <c r="G467" s="57"/>
    </row>
    <row r="468" spans="2:7" s="47" customFormat="1" ht="13.95" customHeight="1" x14ac:dyDescent="0.3">
      <c r="B468" s="12"/>
      <c r="E468" s="56"/>
      <c r="F468" s="12"/>
      <c r="G468" s="57"/>
    </row>
    <row r="469" spans="2:7" s="47" customFormat="1" ht="13.95" customHeight="1" x14ac:dyDescent="0.3">
      <c r="B469" s="12"/>
      <c r="E469" s="56"/>
      <c r="F469" s="12"/>
      <c r="G469" s="57"/>
    </row>
    <row r="470" spans="2:7" s="47" customFormat="1" ht="13.95" customHeight="1" x14ac:dyDescent="0.3">
      <c r="B470" s="12"/>
      <c r="E470" s="56"/>
      <c r="F470" s="12"/>
      <c r="G470" s="57"/>
    </row>
    <row r="471" spans="2:7" s="47" customFormat="1" ht="13.95" customHeight="1" x14ac:dyDescent="0.3">
      <c r="B471" s="12"/>
      <c r="E471" s="56"/>
      <c r="F471" s="12"/>
      <c r="G471" s="57"/>
    </row>
    <row r="472" spans="2:7" s="47" customFormat="1" ht="13.95" customHeight="1" x14ac:dyDescent="0.3">
      <c r="B472" s="12"/>
      <c r="E472" s="56"/>
      <c r="F472" s="12"/>
      <c r="G472" s="57"/>
    </row>
    <row r="473" spans="2:7" s="47" customFormat="1" ht="13.95" customHeight="1" x14ac:dyDescent="0.3">
      <c r="B473" s="12"/>
      <c r="E473" s="56"/>
      <c r="F473" s="12"/>
      <c r="G473" s="57"/>
    </row>
    <row r="474" spans="2:7" s="47" customFormat="1" ht="13.95" customHeight="1" x14ac:dyDescent="0.3">
      <c r="B474" s="12"/>
      <c r="E474" s="56"/>
      <c r="F474" s="12"/>
      <c r="G474" s="57"/>
    </row>
    <row r="475" spans="2:7" s="47" customFormat="1" ht="13.95" customHeight="1" x14ac:dyDescent="0.3">
      <c r="B475" s="12"/>
      <c r="E475" s="56"/>
      <c r="F475" s="12"/>
      <c r="G475" s="57"/>
    </row>
    <row r="476" spans="2:7" s="47" customFormat="1" ht="13.95" customHeight="1" x14ac:dyDescent="0.3">
      <c r="B476" s="12"/>
      <c r="E476" s="56"/>
      <c r="F476" s="12"/>
      <c r="G476" s="57"/>
    </row>
    <row r="477" spans="2:7" s="47" customFormat="1" ht="13.95" customHeight="1" x14ac:dyDescent="0.3">
      <c r="B477" s="12"/>
      <c r="E477" s="56"/>
      <c r="F477" s="12"/>
      <c r="G477" s="57"/>
    </row>
    <row r="478" spans="2:7" s="47" customFormat="1" ht="13.95" customHeight="1" x14ac:dyDescent="0.3">
      <c r="B478" s="12"/>
      <c r="E478" s="56"/>
      <c r="F478" s="12"/>
      <c r="G478" s="57"/>
    </row>
    <row r="479" spans="2:7" s="47" customFormat="1" ht="13.95" customHeight="1" x14ac:dyDescent="0.3">
      <c r="B479" s="12"/>
      <c r="E479" s="56"/>
      <c r="F479" s="12"/>
      <c r="G479" s="57"/>
    </row>
    <row r="480" spans="2:7" s="47" customFormat="1" ht="13.95" customHeight="1" x14ac:dyDescent="0.3">
      <c r="B480" s="12"/>
      <c r="E480" s="56"/>
      <c r="F480" s="12"/>
      <c r="G480" s="57"/>
    </row>
    <row r="481" spans="2:7" s="47" customFormat="1" ht="13.95" customHeight="1" x14ac:dyDescent="0.3">
      <c r="B481" s="12"/>
      <c r="E481" s="56"/>
      <c r="F481" s="12"/>
      <c r="G481" s="57"/>
    </row>
    <row r="482" spans="2:7" s="47" customFormat="1" ht="13.95" customHeight="1" x14ac:dyDescent="0.3">
      <c r="B482" s="12"/>
      <c r="E482" s="56"/>
      <c r="F482" s="12"/>
      <c r="G482" s="57"/>
    </row>
    <row r="483" spans="2:7" s="47" customFormat="1" ht="13.95" customHeight="1" x14ac:dyDescent="0.3">
      <c r="B483" s="12"/>
      <c r="E483" s="56"/>
      <c r="F483" s="12"/>
      <c r="G483" s="57"/>
    </row>
    <row r="484" spans="2:7" s="47" customFormat="1" ht="13.95" customHeight="1" x14ac:dyDescent="0.3">
      <c r="B484" s="12"/>
      <c r="E484" s="56"/>
      <c r="F484" s="12"/>
      <c r="G484" s="57"/>
    </row>
    <row r="485" spans="2:7" s="47" customFormat="1" ht="13.95" customHeight="1" x14ac:dyDescent="0.3">
      <c r="B485" s="12"/>
      <c r="E485" s="56"/>
      <c r="F485" s="12"/>
      <c r="G485" s="57"/>
    </row>
    <row r="486" spans="2:7" s="47" customFormat="1" ht="13.95" customHeight="1" x14ac:dyDescent="0.3">
      <c r="B486" s="12"/>
      <c r="E486" s="56"/>
      <c r="F486" s="12"/>
      <c r="G486" s="57"/>
    </row>
    <row r="487" spans="2:7" s="47" customFormat="1" ht="13.95" customHeight="1" x14ac:dyDescent="0.3">
      <c r="B487" s="12"/>
      <c r="E487" s="56"/>
      <c r="F487" s="12"/>
      <c r="G487" s="57"/>
    </row>
    <row r="488" spans="2:7" s="47" customFormat="1" ht="13.95" customHeight="1" x14ac:dyDescent="0.3">
      <c r="B488" s="12"/>
      <c r="E488" s="56"/>
      <c r="F488" s="12"/>
      <c r="G488" s="57"/>
    </row>
    <row r="489" spans="2:7" s="47" customFormat="1" ht="13.95" customHeight="1" x14ac:dyDescent="0.3">
      <c r="B489" s="12"/>
      <c r="E489" s="56"/>
      <c r="F489" s="12"/>
      <c r="G489" s="57"/>
    </row>
    <row r="490" spans="2:7" s="47" customFormat="1" ht="13.95" customHeight="1" x14ac:dyDescent="0.3">
      <c r="B490" s="12"/>
      <c r="E490" s="56"/>
      <c r="F490" s="12"/>
      <c r="G490" s="57"/>
    </row>
    <row r="491" spans="2:7" s="47" customFormat="1" ht="13.95" customHeight="1" x14ac:dyDescent="0.3">
      <c r="B491" s="12"/>
      <c r="E491" s="56"/>
      <c r="F491" s="12"/>
      <c r="G491" s="57"/>
    </row>
    <row r="492" spans="2:7" s="47" customFormat="1" ht="13.95" customHeight="1" x14ac:dyDescent="0.3">
      <c r="B492" s="12"/>
      <c r="E492" s="56"/>
      <c r="F492" s="12"/>
      <c r="G492" s="57"/>
    </row>
    <row r="493" spans="2:7" s="47" customFormat="1" ht="13.95" customHeight="1" x14ac:dyDescent="0.3">
      <c r="B493" s="12"/>
      <c r="E493" s="56"/>
      <c r="F493" s="12"/>
      <c r="G493" s="57"/>
    </row>
    <row r="494" spans="2:7" s="47" customFormat="1" ht="13.95" customHeight="1" x14ac:dyDescent="0.3">
      <c r="B494" s="12"/>
      <c r="E494" s="56"/>
      <c r="F494" s="12"/>
      <c r="G494" s="57"/>
    </row>
    <row r="495" spans="2:7" s="47" customFormat="1" ht="13.95" customHeight="1" x14ac:dyDescent="0.3">
      <c r="B495" s="12"/>
      <c r="E495" s="56"/>
      <c r="F495" s="12"/>
      <c r="G495" s="57"/>
    </row>
    <row r="496" spans="2:7" s="47" customFormat="1" ht="13.95" customHeight="1" x14ac:dyDescent="0.3">
      <c r="B496" s="12"/>
      <c r="E496" s="56"/>
      <c r="F496" s="12"/>
      <c r="G496" s="57"/>
    </row>
    <row r="497" spans="2:7" s="47" customFormat="1" ht="13.95" customHeight="1" x14ac:dyDescent="0.3">
      <c r="B497" s="12"/>
      <c r="E497" s="56"/>
      <c r="F497" s="12"/>
      <c r="G497" s="57"/>
    </row>
    <row r="498" spans="2:7" s="47" customFormat="1" ht="13.95" customHeight="1" x14ac:dyDescent="0.3">
      <c r="B498" s="12"/>
      <c r="E498" s="56"/>
      <c r="F498" s="12"/>
      <c r="G498" s="57"/>
    </row>
    <row r="499" spans="2:7" s="47" customFormat="1" ht="13.95" customHeight="1" x14ac:dyDescent="0.3">
      <c r="B499" s="12"/>
      <c r="E499" s="56"/>
      <c r="F499" s="12"/>
      <c r="G499" s="57"/>
    </row>
    <row r="500" spans="2:7" s="47" customFormat="1" ht="13.95" customHeight="1" x14ac:dyDescent="0.3">
      <c r="B500" s="12"/>
      <c r="E500" s="56"/>
      <c r="F500" s="12"/>
      <c r="G500" s="57"/>
    </row>
    <row r="501" spans="2:7" s="47" customFormat="1" ht="13.95" customHeight="1" x14ac:dyDescent="0.3">
      <c r="B501" s="12"/>
      <c r="E501" s="56"/>
      <c r="F501" s="12"/>
      <c r="G501" s="57"/>
    </row>
    <row r="502" spans="2:7" s="47" customFormat="1" ht="13.95" customHeight="1" x14ac:dyDescent="0.3">
      <c r="B502" s="12"/>
      <c r="E502" s="56"/>
      <c r="F502" s="12"/>
      <c r="G502" s="57"/>
    </row>
    <row r="503" spans="2:7" s="47" customFormat="1" ht="13.95" customHeight="1" x14ac:dyDescent="0.3">
      <c r="B503" s="12"/>
      <c r="E503" s="56"/>
      <c r="F503" s="12"/>
      <c r="G503" s="57"/>
    </row>
    <row r="504" spans="2:7" s="47" customFormat="1" ht="13.95" customHeight="1" x14ac:dyDescent="0.3">
      <c r="B504" s="12"/>
      <c r="E504" s="56"/>
      <c r="F504" s="12"/>
      <c r="G504" s="57"/>
    </row>
    <row r="505" spans="2:7" s="47" customFormat="1" ht="13.95" customHeight="1" x14ac:dyDescent="0.3">
      <c r="B505" s="12"/>
      <c r="E505" s="56"/>
      <c r="F505" s="12"/>
      <c r="G505" s="57"/>
    </row>
    <row r="506" spans="2:7" s="47" customFormat="1" ht="13.95" customHeight="1" x14ac:dyDescent="0.3">
      <c r="B506" s="12"/>
      <c r="E506" s="56"/>
      <c r="F506" s="12"/>
      <c r="G506" s="57"/>
    </row>
    <row r="507" spans="2:7" s="47" customFormat="1" ht="13.95" customHeight="1" x14ac:dyDescent="0.3">
      <c r="B507" s="12"/>
      <c r="E507" s="56"/>
      <c r="F507" s="12"/>
      <c r="G507" s="57"/>
    </row>
    <row r="508" spans="2:7" s="47" customFormat="1" ht="13.95" customHeight="1" x14ac:dyDescent="0.3">
      <c r="B508" s="12"/>
      <c r="E508" s="56"/>
      <c r="F508" s="12"/>
      <c r="G508" s="57"/>
    </row>
    <row r="509" spans="2:7" s="47" customFormat="1" ht="13.95" customHeight="1" x14ac:dyDescent="0.3">
      <c r="B509" s="12"/>
      <c r="E509" s="56"/>
      <c r="F509" s="12"/>
      <c r="G509" s="57"/>
    </row>
    <row r="510" spans="2:7" s="47" customFormat="1" ht="13.95" customHeight="1" x14ac:dyDescent="0.3">
      <c r="B510" s="12"/>
      <c r="E510" s="56"/>
      <c r="F510" s="12"/>
      <c r="G510" s="57"/>
    </row>
    <row r="511" spans="2:7" s="47" customFormat="1" ht="13.95" customHeight="1" x14ac:dyDescent="0.3">
      <c r="B511" s="12"/>
      <c r="E511" s="56"/>
      <c r="F511" s="12"/>
      <c r="G511" s="57"/>
    </row>
    <row r="512" spans="2:7" s="47" customFormat="1" ht="13.95" customHeight="1" x14ac:dyDescent="0.3">
      <c r="B512" s="12"/>
      <c r="E512" s="56"/>
      <c r="F512" s="12"/>
      <c r="G512" s="57"/>
    </row>
    <row r="513" spans="2:7" s="47" customFormat="1" ht="13.95" customHeight="1" x14ac:dyDescent="0.3">
      <c r="B513" s="12"/>
      <c r="E513" s="56"/>
      <c r="F513" s="12"/>
      <c r="G513" s="57"/>
    </row>
    <row r="514" spans="2:7" s="47" customFormat="1" ht="13.95" customHeight="1" x14ac:dyDescent="0.3">
      <c r="B514" s="12"/>
      <c r="E514" s="56"/>
      <c r="F514" s="12"/>
      <c r="G514" s="57"/>
    </row>
    <row r="515" spans="2:7" s="47" customFormat="1" ht="13.95" customHeight="1" x14ac:dyDescent="0.3">
      <c r="B515" s="12"/>
      <c r="E515" s="56"/>
      <c r="F515" s="12"/>
      <c r="G515" s="57"/>
    </row>
    <row r="516" spans="2:7" s="47" customFormat="1" ht="13.95" customHeight="1" x14ac:dyDescent="0.3">
      <c r="B516" s="12"/>
      <c r="E516" s="56"/>
      <c r="F516" s="12"/>
      <c r="G516" s="57"/>
    </row>
    <row r="517" spans="2:7" s="47" customFormat="1" ht="13.95" customHeight="1" x14ac:dyDescent="0.3">
      <c r="B517" s="12"/>
      <c r="E517" s="56"/>
      <c r="F517" s="12"/>
      <c r="G517" s="57"/>
    </row>
    <row r="518" spans="2:7" s="47" customFormat="1" ht="13.95" customHeight="1" x14ac:dyDescent="0.3">
      <c r="B518" s="12"/>
      <c r="E518" s="56"/>
      <c r="F518" s="12"/>
      <c r="G518" s="57"/>
    </row>
    <row r="519" spans="2:7" s="47" customFormat="1" ht="13.95" customHeight="1" x14ac:dyDescent="0.3">
      <c r="B519" s="12"/>
      <c r="E519" s="56"/>
      <c r="F519" s="12"/>
      <c r="G519" s="57"/>
    </row>
    <row r="520" spans="2:7" s="47" customFormat="1" ht="13.95" customHeight="1" x14ac:dyDescent="0.3">
      <c r="B520" s="12"/>
      <c r="E520" s="56"/>
      <c r="F520" s="12"/>
      <c r="G520" s="57"/>
    </row>
    <row r="521" spans="2:7" s="47" customFormat="1" ht="13.95" customHeight="1" x14ac:dyDescent="0.3">
      <c r="B521" s="12"/>
      <c r="E521" s="56"/>
      <c r="F521" s="12"/>
      <c r="G521" s="57"/>
    </row>
    <row r="522" spans="2:7" s="47" customFormat="1" ht="13.95" customHeight="1" x14ac:dyDescent="0.3">
      <c r="B522" s="12"/>
      <c r="E522" s="56"/>
      <c r="F522" s="12"/>
      <c r="G522" s="57"/>
    </row>
    <row r="523" spans="2:7" s="47" customFormat="1" ht="13.95" customHeight="1" x14ac:dyDescent="0.3">
      <c r="B523" s="12"/>
      <c r="E523" s="56"/>
      <c r="F523" s="12"/>
      <c r="G523" s="57"/>
    </row>
    <row r="524" spans="2:7" s="47" customFormat="1" ht="13.95" customHeight="1" x14ac:dyDescent="0.3">
      <c r="B524" s="12"/>
      <c r="E524" s="56"/>
      <c r="F524" s="12"/>
      <c r="G524" s="57"/>
    </row>
    <row r="525" spans="2:7" s="47" customFormat="1" ht="13.95" customHeight="1" x14ac:dyDescent="0.3">
      <c r="B525" s="12"/>
      <c r="E525" s="56"/>
      <c r="F525" s="12"/>
      <c r="G525" s="57"/>
    </row>
    <row r="526" spans="2:7" s="47" customFormat="1" ht="13.95" customHeight="1" x14ac:dyDescent="0.3">
      <c r="B526" s="12"/>
      <c r="E526" s="56"/>
      <c r="F526" s="12"/>
      <c r="G526" s="57"/>
    </row>
    <row r="527" spans="2:7" s="47" customFormat="1" ht="13.95" customHeight="1" x14ac:dyDescent="0.3">
      <c r="B527" s="12"/>
      <c r="E527" s="56"/>
      <c r="F527" s="12"/>
      <c r="G527" s="57"/>
    </row>
    <row r="528" spans="2:7" s="47" customFormat="1" ht="13.95" customHeight="1" x14ac:dyDescent="0.3">
      <c r="B528" s="12"/>
      <c r="E528" s="56"/>
      <c r="F528" s="12"/>
      <c r="G528" s="57"/>
    </row>
    <row r="529" spans="2:7" s="47" customFormat="1" ht="13.95" customHeight="1" x14ac:dyDescent="0.3">
      <c r="B529" s="12"/>
      <c r="E529" s="56"/>
      <c r="F529" s="12"/>
      <c r="G529" s="57"/>
    </row>
    <row r="530" spans="2:7" s="47" customFormat="1" ht="13.95" customHeight="1" x14ac:dyDescent="0.3">
      <c r="B530" s="12"/>
      <c r="E530" s="56"/>
      <c r="F530" s="12"/>
      <c r="G530" s="57"/>
    </row>
    <row r="531" spans="2:7" s="47" customFormat="1" ht="13.95" customHeight="1" x14ac:dyDescent="0.3">
      <c r="B531" s="12"/>
      <c r="E531" s="56"/>
      <c r="F531" s="12"/>
      <c r="G531" s="57"/>
    </row>
    <row r="532" spans="2:7" s="47" customFormat="1" ht="13.95" customHeight="1" x14ac:dyDescent="0.3">
      <c r="B532" s="12"/>
      <c r="E532" s="56"/>
      <c r="F532" s="12"/>
      <c r="G532" s="57"/>
    </row>
    <row r="533" spans="2:7" s="47" customFormat="1" ht="13.95" customHeight="1" x14ac:dyDescent="0.3">
      <c r="B533" s="12"/>
      <c r="E533" s="56"/>
      <c r="F533" s="12"/>
      <c r="G533" s="57"/>
    </row>
    <row r="534" spans="2:7" s="47" customFormat="1" ht="13.95" customHeight="1" x14ac:dyDescent="0.3">
      <c r="B534" s="12"/>
      <c r="E534" s="56"/>
      <c r="F534" s="12"/>
      <c r="G534" s="57"/>
    </row>
    <row r="535" spans="2:7" s="47" customFormat="1" ht="13.95" customHeight="1" x14ac:dyDescent="0.3">
      <c r="B535" s="12"/>
      <c r="E535" s="56"/>
      <c r="F535" s="12"/>
      <c r="G535" s="57"/>
    </row>
    <row r="536" spans="2:7" s="47" customFormat="1" ht="13.95" customHeight="1" x14ac:dyDescent="0.3">
      <c r="B536" s="12"/>
      <c r="E536" s="56"/>
      <c r="F536" s="12"/>
      <c r="G536" s="57"/>
    </row>
    <row r="537" spans="2:7" s="47" customFormat="1" ht="13.95" customHeight="1" x14ac:dyDescent="0.3">
      <c r="B537" s="12"/>
      <c r="E537" s="56"/>
      <c r="F537" s="12"/>
      <c r="G537" s="57"/>
    </row>
    <row r="538" spans="2:7" s="47" customFormat="1" ht="13.95" customHeight="1" x14ac:dyDescent="0.3">
      <c r="B538" s="12"/>
      <c r="E538" s="56"/>
      <c r="F538" s="12"/>
      <c r="G538" s="57"/>
    </row>
    <row r="539" spans="2:7" s="47" customFormat="1" ht="13.95" customHeight="1" x14ac:dyDescent="0.3">
      <c r="B539" s="12"/>
      <c r="E539" s="56"/>
      <c r="F539" s="12"/>
      <c r="G539" s="57"/>
    </row>
    <row r="540" spans="2:7" s="47" customFormat="1" ht="13.95" customHeight="1" x14ac:dyDescent="0.3">
      <c r="B540" s="12"/>
      <c r="E540" s="56"/>
      <c r="F540" s="12"/>
      <c r="G540" s="57"/>
    </row>
    <row r="541" spans="2:7" s="47" customFormat="1" ht="13.95" customHeight="1" x14ac:dyDescent="0.3">
      <c r="B541" s="12"/>
      <c r="E541" s="56"/>
      <c r="F541" s="12"/>
      <c r="G541" s="57"/>
    </row>
    <row r="542" spans="2:7" s="47" customFormat="1" ht="13.95" customHeight="1" x14ac:dyDescent="0.3">
      <c r="B542" s="12"/>
      <c r="E542" s="56"/>
      <c r="F542" s="12"/>
      <c r="G542" s="57"/>
    </row>
    <row r="543" spans="2:7" s="47" customFormat="1" ht="13.95" customHeight="1" x14ac:dyDescent="0.3">
      <c r="B543" s="12"/>
      <c r="E543" s="56"/>
      <c r="F543" s="12"/>
      <c r="G543" s="57"/>
    </row>
    <row r="544" spans="2:7" s="47" customFormat="1" ht="13.95" customHeight="1" x14ac:dyDescent="0.3">
      <c r="B544" s="12"/>
      <c r="E544" s="56"/>
      <c r="F544" s="12"/>
      <c r="G544" s="57"/>
    </row>
    <row r="545" spans="2:7" s="47" customFormat="1" ht="13.95" customHeight="1" x14ac:dyDescent="0.3">
      <c r="B545" s="12"/>
      <c r="E545" s="56"/>
      <c r="F545" s="12"/>
      <c r="G545" s="57"/>
    </row>
    <row r="546" spans="2:7" s="47" customFormat="1" ht="13.95" customHeight="1" x14ac:dyDescent="0.3">
      <c r="B546" s="12"/>
      <c r="E546" s="56"/>
      <c r="F546" s="12"/>
      <c r="G546" s="57"/>
    </row>
    <row r="547" spans="2:7" s="47" customFormat="1" ht="13.95" customHeight="1" x14ac:dyDescent="0.3">
      <c r="B547" s="12"/>
      <c r="E547" s="56"/>
      <c r="F547" s="12"/>
      <c r="G547" s="57"/>
    </row>
    <row r="548" spans="2:7" s="47" customFormat="1" ht="13.95" customHeight="1" x14ac:dyDescent="0.3">
      <c r="B548" s="12"/>
      <c r="E548" s="56"/>
      <c r="F548" s="12"/>
      <c r="G548" s="57"/>
    </row>
    <row r="549" spans="2:7" s="47" customFormat="1" ht="13.95" customHeight="1" x14ac:dyDescent="0.3">
      <c r="B549" s="12"/>
      <c r="E549" s="56"/>
      <c r="F549" s="12"/>
      <c r="G549" s="57"/>
    </row>
    <row r="550" spans="2:7" s="47" customFormat="1" ht="13.95" customHeight="1" x14ac:dyDescent="0.3">
      <c r="B550" s="12"/>
      <c r="E550" s="56"/>
      <c r="F550" s="12"/>
      <c r="G550" s="57"/>
    </row>
    <row r="551" spans="2:7" s="47" customFormat="1" ht="13.95" customHeight="1" x14ac:dyDescent="0.3">
      <c r="B551" s="12"/>
      <c r="E551" s="56"/>
      <c r="F551" s="12"/>
      <c r="G551" s="57"/>
    </row>
    <row r="552" spans="2:7" s="47" customFormat="1" ht="13.95" customHeight="1" x14ac:dyDescent="0.3">
      <c r="B552" s="12"/>
      <c r="E552" s="56"/>
      <c r="F552" s="12"/>
      <c r="G552" s="57"/>
    </row>
    <row r="553" spans="2:7" s="47" customFormat="1" ht="13.95" customHeight="1" x14ac:dyDescent="0.3">
      <c r="B553" s="12"/>
      <c r="E553" s="56"/>
      <c r="F553" s="12"/>
      <c r="G553" s="57"/>
    </row>
    <row r="554" spans="2:7" s="47" customFormat="1" ht="13.95" customHeight="1" x14ac:dyDescent="0.3">
      <c r="B554" s="12"/>
      <c r="E554" s="56"/>
      <c r="F554" s="12"/>
      <c r="G554" s="57"/>
    </row>
    <row r="555" spans="2:7" s="47" customFormat="1" ht="13.95" customHeight="1" x14ac:dyDescent="0.3">
      <c r="B555" s="12"/>
      <c r="E555" s="56"/>
      <c r="F555" s="12"/>
      <c r="G555" s="57"/>
    </row>
    <row r="556" spans="2:7" s="47" customFormat="1" ht="13.95" customHeight="1" x14ac:dyDescent="0.3">
      <c r="B556" s="12"/>
      <c r="E556" s="56"/>
      <c r="F556" s="12"/>
      <c r="G556" s="57"/>
    </row>
    <row r="557" spans="2:7" s="47" customFormat="1" ht="13.95" customHeight="1" x14ac:dyDescent="0.3">
      <c r="B557" s="12"/>
      <c r="E557" s="56"/>
      <c r="F557" s="12"/>
      <c r="G557" s="57"/>
    </row>
    <row r="558" spans="2:7" s="47" customFormat="1" ht="13.95" customHeight="1" x14ac:dyDescent="0.3">
      <c r="B558" s="12"/>
      <c r="E558" s="56"/>
      <c r="F558" s="12"/>
      <c r="G558" s="57"/>
    </row>
    <row r="559" spans="2:7" s="47" customFormat="1" ht="13.95" customHeight="1" x14ac:dyDescent="0.3">
      <c r="B559" s="12"/>
      <c r="E559" s="56"/>
      <c r="F559" s="12"/>
      <c r="G559" s="57"/>
    </row>
    <row r="560" spans="2:7" s="47" customFormat="1" ht="13.95" customHeight="1" x14ac:dyDescent="0.3">
      <c r="B560" s="12"/>
      <c r="E560" s="56"/>
      <c r="F560" s="12"/>
      <c r="G560" s="57"/>
    </row>
    <row r="561" spans="2:7" s="47" customFormat="1" ht="13.95" customHeight="1" x14ac:dyDescent="0.3">
      <c r="B561" s="12"/>
      <c r="E561" s="56"/>
      <c r="F561" s="12"/>
      <c r="G561" s="57"/>
    </row>
    <row r="562" spans="2:7" s="47" customFormat="1" ht="13.95" customHeight="1" x14ac:dyDescent="0.3">
      <c r="B562" s="12"/>
      <c r="E562" s="56"/>
      <c r="F562" s="12"/>
      <c r="G562" s="57"/>
    </row>
    <row r="563" spans="2:7" s="47" customFormat="1" ht="13.95" customHeight="1" x14ac:dyDescent="0.3">
      <c r="B563" s="12"/>
      <c r="E563" s="56"/>
      <c r="F563" s="12"/>
      <c r="G563" s="57"/>
    </row>
    <row r="564" spans="2:7" s="47" customFormat="1" ht="13.95" customHeight="1" x14ac:dyDescent="0.3">
      <c r="B564" s="12"/>
      <c r="E564" s="56"/>
      <c r="F564" s="12"/>
      <c r="G564" s="57"/>
    </row>
  </sheetData>
  <mergeCells count="4">
    <mergeCell ref="F2:I2"/>
    <mergeCell ref="F3:I3"/>
    <mergeCell ref="F4:I4"/>
    <mergeCell ref="F5:I5"/>
  </mergeCells>
  <phoneticPr fontId="51" type="noConversion"/>
  <conditionalFormatting sqref="E29">
    <cfRule type="containsText" dxfId="9" priority="6" operator="containsText" text="PT">
      <formula>NOT(ISERROR(SEARCH("PT",E29)))</formula>
    </cfRule>
    <cfRule type="containsText" dxfId="8" priority="7" operator="containsText" text="PK">
      <formula>NOT(ISERROR(SEARCH("PK",E29)))</formula>
    </cfRule>
    <cfRule type="containsText" dxfId="7" priority="8" operator="containsText" text="USA">
      <formula>NOT(ISERROR(SEARCH("USA",E29)))</formula>
    </cfRule>
    <cfRule type="containsText" dxfId="6" priority="9" operator="containsText" text="mana">
      <formula>NOT(ISERROR(SEARCH("mana",E29)))</formula>
    </cfRule>
    <cfRule type="containsText" dxfId="5" priority="10" operator="containsText" text="nibco">
      <formula>NOT(ISERROR(SEARCH("nibco",E29)))</formula>
    </cfRule>
  </conditionalFormatting>
  <conditionalFormatting sqref="E32">
    <cfRule type="containsText" dxfId="4" priority="1" operator="containsText" text="PT">
      <formula>NOT(ISERROR(SEARCH("PT",E32)))</formula>
    </cfRule>
    <cfRule type="containsText" dxfId="3" priority="2" operator="containsText" text="PK">
      <formula>NOT(ISERROR(SEARCH("PK",E32)))</formula>
    </cfRule>
    <cfRule type="containsText" dxfId="2" priority="3" operator="containsText" text="USA">
      <formula>NOT(ISERROR(SEARCH("USA",E32)))</formula>
    </cfRule>
    <cfRule type="containsText" dxfId="1" priority="4" operator="containsText" text="mana">
      <formula>NOT(ISERROR(SEARCH("mana",E32)))</formula>
    </cfRule>
    <cfRule type="containsText" dxfId="0" priority="5" operator="containsText" text="nibco">
      <formula>NOT(ISERROR(SEARCH("nibco",E32)))</formula>
    </cfRule>
  </conditionalFormatting>
  <pageMargins left="0.5" right="0.5" top="0.75" bottom="0.75" header="0.3" footer="0.3"/>
  <pageSetup scale="55" fitToHeight="0" orientation="portrait" r:id="rId1"/>
  <headerFooter>
    <oddFooter>&amp;L&amp;10&amp;A&amp;C&amp;10PH 2-24&amp;R&amp;10Page &amp;P</oddFooter>
  </headerFooter>
  <rowBreaks count="1" manualBreakCount="1">
    <brk id="78" max="8" man="1"/>
  </rowBreaks>
  <ignoredErrors>
    <ignoredError sqref="G157:G16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8" ma:contentTypeDescription="Create a new document." ma:contentTypeScope="" ma:versionID="10af21f975c48dc318f69e597b222749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b7b72d7947d8c9ae42a414236aadd27a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B67482-2B90-4C2A-93AE-D7D2E75BE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B98323-DB29-4071-A7E1-748A56901C34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f14f2cb6-2691-4d9a-8abb-e1165d95c8a9"/>
    <ds:schemaRef ds:uri="3c2dcf18-2759-4e3f-869c-9d5bef25fd5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CE2390-EC29-4722-BBBF-F38A10065F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SUPPORT DE TUYAU</vt:lpstr>
      <vt:lpstr>'SUPPORT DE TUYAU'!Print_Area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cp:lastPrinted>2024-03-22T16:09:25Z</cp:lastPrinted>
  <dcterms:created xsi:type="dcterms:W3CDTF">2015-09-21T12:38:38Z</dcterms:created>
  <dcterms:modified xsi:type="dcterms:W3CDTF">2024-07-24T13:26:12Z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